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Arkusz1!$C$4:$O$87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29" i="1"/>
  <c r="O29" s="1"/>
  <c r="L26"/>
  <c r="O26" s="1"/>
  <c r="L61"/>
  <c r="O61" s="1"/>
  <c r="M25" i="4"/>
  <c r="P25" s="1"/>
  <c r="M40"/>
  <c r="P40" s="1"/>
  <c r="M34"/>
  <c r="P34" s="1"/>
  <c r="M39"/>
  <c r="P39" s="1"/>
  <c r="M36"/>
  <c r="P36" s="1"/>
  <c r="M35"/>
  <c r="P35" s="1"/>
  <c r="M38"/>
  <c r="P38" s="1"/>
  <c r="M26"/>
  <c r="P26" s="1"/>
  <c r="M18"/>
  <c r="P18" s="1"/>
  <c r="M11"/>
  <c r="P11" s="1"/>
  <c r="M30"/>
  <c r="P30" s="1"/>
  <c r="M28"/>
  <c r="P28" s="1"/>
  <c r="M32"/>
  <c r="P32" s="1"/>
  <c r="M27"/>
  <c r="P27" s="1"/>
  <c r="M31"/>
  <c r="P31" s="1"/>
  <c r="M24"/>
  <c r="P24" s="1"/>
  <c r="M20"/>
  <c r="P20" s="1"/>
  <c r="M22"/>
  <c r="P22" s="1"/>
  <c r="M29"/>
  <c r="P29" s="1"/>
  <c r="M12"/>
  <c r="P12" s="1"/>
  <c r="M17"/>
  <c r="P17" s="1"/>
  <c r="M19"/>
  <c r="P19" s="1"/>
  <c r="M21"/>
  <c r="P21" s="1"/>
  <c r="M14"/>
  <c r="P14" s="1"/>
  <c r="M13"/>
  <c r="P13" s="1"/>
  <c r="M16"/>
  <c r="P16" s="1"/>
  <c r="M15"/>
  <c r="P15" s="1"/>
  <c r="M8"/>
  <c r="P8" s="1"/>
  <c r="M10"/>
  <c r="P10" s="1"/>
  <c r="M9"/>
  <c r="P9" s="1"/>
  <c r="M7"/>
  <c r="P7" s="1"/>
  <c r="L63" i="1"/>
  <c r="O63" s="1"/>
  <c r="L72"/>
  <c r="O72" s="1"/>
  <c r="L69"/>
  <c r="O69" s="1"/>
  <c r="L16"/>
  <c r="O16" s="1"/>
  <c r="L68"/>
  <c r="O68" s="1"/>
  <c r="L71"/>
  <c r="O71" s="1"/>
  <c r="L51"/>
  <c r="O51" s="1"/>
  <c r="L30"/>
  <c r="O30" s="1"/>
  <c r="L35"/>
  <c r="O35" s="1"/>
  <c r="L65"/>
  <c r="O65" s="1"/>
  <c r="L50"/>
  <c r="O50" s="1"/>
  <c r="L32"/>
  <c r="O32" s="1"/>
  <c r="L21"/>
  <c r="O21" s="1"/>
  <c r="L28"/>
  <c r="O28" s="1"/>
  <c r="L44"/>
  <c r="O44" s="1"/>
  <c r="L73"/>
  <c r="O73" s="1"/>
  <c r="L10"/>
  <c r="O10" s="1"/>
  <c r="L37"/>
  <c r="O37" s="1"/>
  <c r="L62"/>
  <c r="O62" s="1"/>
  <c r="L39"/>
  <c r="O39" s="1"/>
  <c r="L53"/>
  <c r="O53" s="1"/>
  <c r="L38"/>
  <c r="O38" s="1"/>
  <c r="L33"/>
  <c r="O33" s="1"/>
  <c r="L52"/>
  <c r="O52" s="1"/>
  <c r="L70"/>
  <c r="O70" s="1"/>
  <c r="L12"/>
  <c r="O12" s="1"/>
  <c r="L6"/>
  <c r="O6" s="1"/>
  <c r="L42"/>
  <c r="O42" s="1"/>
  <c r="L15"/>
  <c r="O15" s="1"/>
  <c r="L22"/>
  <c r="O22" s="1"/>
  <c r="L11"/>
  <c r="O11" s="1"/>
  <c r="L23"/>
  <c r="O23" s="1"/>
  <c r="L8"/>
  <c r="O8" s="1"/>
  <c r="L34"/>
  <c r="O34" s="1"/>
  <c r="L45"/>
  <c r="O45" s="1"/>
  <c r="L49"/>
  <c r="O49" s="1"/>
  <c r="L7"/>
  <c r="O7" s="1"/>
  <c r="L67"/>
  <c r="O67" s="1"/>
  <c r="L31"/>
  <c r="O31" s="1"/>
  <c r="L59"/>
  <c r="O59" s="1"/>
  <c r="L41"/>
  <c r="O41" s="1"/>
  <c r="L18"/>
  <c r="O18" s="1"/>
  <c r="L58"/>
  <c r="O58" s="1"/>
  <c r="M33" i="4"/>
  <c r="P33" s="1"/>
  <c r="L5" i="1"/>
  <c r="O5" s="1"/>
  <c r="L14"/>
  <c r="O14" s="1"/>
  <c r="L40"/>
  <c r="O40" s="1"/>
  <c r="L57"/>
  <c r="O57" s="1"/>
  <c r="L81"/>
  <c r="O81" s="1"/>
  <c r="L55"/>
  <c r="O55" s="1"/>
  <c r="L13"/>
  <c r="O13" s="1"/>
  <c r="L19"/>
  <c r="O19" s="1"/>
  <c r="L76"/>
  <c r="O76" s="1"/>
  <c r="L46"/>
  <c r="O46" s="1"/>
  <c r="L43"/>
  <c r="O43" s="1"/>
  <c r="L47"/>
  <c r="O47" s="1"/>
  <c r="L36"/>
  <c r="O36" s="1"/>
  <c r="L17"/>
  <c r="O17" s="1"/>
  <c r="L20"/>
  <c r="O20" s="1"/>
  <c r="L74"/>
  <c r="O74" s="1"/>
  <c r="L25"/>
  <c r="O25" s="1"/>
  <c r="L27"/>
  <c r="O27" s="1"/>
  <c r="L9"/>
  <c r="O9" s="1"/>
  <c r="L24"/>
  <c r="O24" s="1"/>
  <c r="M37" i="4"/>
  <c r="P37" s="1"/>
  <c r="M23"/>
  <c r="P23" s="1"/>
  <c r="M41"/>
  <c r="P41" s="1"/>
</calcChain>
</file>

<file path=xl/sharedStrings.xml><?xml version="1.0" encoding="utf-8"?>
<sst xmlns="http://schemas.openxmlformats.org/spreadsheetml/2006/main" count="127" uniqueCount="95">
  <si>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</si>
  <si>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</si>
  <si>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</si>
  <si>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</si>
  <si>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</si>
  <si>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</si>
  <si>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</si>
  <si>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</si>
  <si>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</si>
  <si>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</si>
  <si>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</si>
  <si>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</si>
  <si>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</si>
  <si>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</si>
  <si>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</si>
  <si>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</si>
  <si>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</si>
  <si>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</si>
  <si>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</si>
  <si>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</si>
  <si>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</si>
  <si>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</si>
  <si>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</si>
  <si>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</si>
  <si>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</si>
  <si>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</si>
  <si>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</si>
  <si>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</si>
  <si>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</si>
  <si>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</si>
  <si>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MAREK DERWOJED</t>
  </si>
  <si>
    <t>PIOTR KALINOWSKI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</si>
  <si>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</si>
  <si>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</si>
  <si>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</si>
  <si>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</si>
  <si>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</si>
  <si>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</si>
  <si>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</si>
  <si>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</si>
  <si>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PIOTR GDANIEC</t>
  </si>
  <si>
    <t>PRZEMYSŁAW RATAJCZYK</t>
  </si>
  <si>
    <t>ARKADIUSZ SZYDŁOWSKI</t>
  </si>
  <si>
    <t>STANISŁAW JUSZKIEWICZ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</si>
  <si>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</si>
  <si>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</si>
  <si>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</si>
  <si>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</si>
  <si>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</si>
  <si>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</si>
  <si>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TADEUSZ WIECHNIK</t>
  </si>
  <si>
    <t>KAROL OSZUŚCIK</t>
  </si>
  <si>
    <t>LESZEK BALCERZAK</t>
  </si>
  <si>
    <t xml:space="preserve"> 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</si>
  <si>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</si>
  <si>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</si>
  <si>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</si>
  <si>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</si>
  <si>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</si>
  <si>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</si>
  <si>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</si>
  <si>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KONSTANTY IDZIAK</t>
  </si>
  <si>
    <t>ADRIAN WIECHNIK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</si>
  <si>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</si>
  <si>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</si>
  <si>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</si>
  <si>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</si>
  <si>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</si>
  <si>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</si>
  <si>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</si>
  <si>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Grand Prix Torunia Amatorów w Tenisie Stołowym sezon 2016/2017</t>
  </si>
  <si>
    <t>po 50 lat</t>
  </si>
  <si>
    <t xml:space="preserve">Grand Prix Torunia Amatorów w Tenisie Stołowym sezon 2016/2017 </t>
  </si>
  <si>
    <t>KRZYSZTOF BOBER</t>
  </si>
  <si>
    <t>DARIUSZ KLAWIŃSKI</t>
  </si>
  <si>
    <t>IZABELA BAŃKOWSKA</t>
  </si>
  <si>
    <t>FILIP KLAWIŃSKI</t>
  </si>
  <si>
    <t>PAWEŁ BRZEZIŃSKI</t>
  </si>
  <si>
    <t>GRZEGORZ RĘKAS</t>
  </si>
  <si>
    <t>TOMASZ RĘKAS</t>
  </si>
  <si>
    <t>RADOSŁAW GÓRSKI</t>
  </si>
  <si>
    <t>JACEK MARUSZAK</t>
  </si>
  <si>
    <t>MARCIN NOWAK</t>
  </si>
  <si>
    <t>PIOTR SUDUŁ</t>
  </si>
  <si>
    <t>RADOSŁAW GAWROŃSKI</t>
  </si>
  <si>
    <t>ADAM SZUMLAS</t>
  </si>
  <si>
    <t xml:space="preserve">KRZYSZTOF BYCZYŃSKI </t>
  </si>
  <si>
    <t>PIOTR ŻMUDZIŃSKI</t>
  </si>
  <si>
    <t>MARIUSZ KORDUS</t>
  </si>
  <si>
    <t>MICHAŁ BONOWICZ</t>
  </si>
  <si>
    <t>KRZYSZTOF BARCZEWSKI</t>
  </si>
  <si>
    <t>RADOSŁAW KRYSZAK</t>
  </si>
  <si>
    <t>PIOTR ZEGARSKI</t>
  </si>
  <si>
    <t>MARCIN CIEŚLEWICZ</t>
  </si>
  <si>
    <t>BYTNER MATEUSZ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</si>
</sst>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" fontId="1" fillId="7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left" vertical="top"/>
    </xf>
    <xf numFmtId="0" fontId="11" fillId="8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top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11.jpeg"/><Relationship Id="rId21" Type="http://schemas.openxmlformats.org/officeDocument/2006/relationships/image" Target="../media/image55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image" Target="../media/image12.jpeg"/><Relationship Id="rId50" Type="http://schemas.openxmlformats.org/officeDocument/2006/relationships/hyperlink" Target="http://www.energa-manekin.pl/images/phocagallery/2012-tw_leba/thumbs/phoca_thumb_l_hof9289.jpg" TargetMode="External"/><Relationship Id="rId55" Type="http://schemas.openxmlformats.org/officeDocument/2006/relationships/image" Target="../media/image69.jpeg"/><Relationship Id="rId63" Type="http://schemas.openxmlformats.org/officeDocument/2006/relationships/image" Target="../media/image72.jpeg"/><Relationship Id="rId68" Type="http://schemas.openxmlformats.org/officeDocument/2006/relationships/image" Target="../media/image75.jpeg"/><Relationship Id="rId76" Type="http://schemas.openxmlformats.org/officeDocument/2006/relationships/image" Target="../media/image7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33.jpeg"/><Relationship Id="rId2" Type="http://schemas.openxmlformats.org/officeDocument/2006/relationships/image" Target="../media/image49.jpeg"/><Relationship Id="rId16" Type="http://schemas.openxmlformats.org/officeDocument/2006/relationships/image" Target="../media/image53.jpeg"/><Relationship Id="rId29" Type="http://schemas.openxmlformats.org/officeDocument/2006/relationships/image" Target="../media/image58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62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66.jpeg"/><Relationship Id="rId53" Type="http://schemas.openxmlformats.org/officeDocument/2006/relationships/image" Target="../media/image68.jpeg"/><Relationship Id="rId58" Type="http://schemas.openxmlformats.org/officeDocument/2006/relationships/hyperlink" Target="http://www.energa-manekin.pl/images/phocagallery/3_11_2013GPTPA3/thumbs/phoca_thumb_l__hof4686.jpg" TargetMode="External"/><Relationship Id="rId66" Type="http://schemas.openxmlformats.org/officeDocument/2006/relationships/hyperlink" Target="http://www.energa-manekin.pl/images/phocagallery/GPApo6/thumbs/phoca_thumb_l__hof5836.jpg" TargetMode="External"/><Relationship Id="rId74" Type="http://schemas.openxmlformats.org/officeDocument/2006/relationships/image" Target="../media/image37.jpeg"/><Relationship Id="rId5" Type="http://schemas.openxmlformats.org/officeDocument/2006/relationships/hyperlink" Target="http://www.energa-manekin.pl/wp-content/gallery/igpamatorow/hof8795.jpg" TargetMode="External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9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image" Target="../media/image67.jpeg"/><Relationship Id="rId57" Type="http://schemas.openxmlformats.org/officeDocument/2006/relationships/image" Target="../media/image25.jpeg"/><Relationship Id="rId61" Type="http://schemas.openxmlformats.org/officeDocument/2006/relationships/image" Target="../media/image71.jpeg"/><Relationship Id="rId10" Type="http://schemas.openxmlformats.org/officeDocument/2006/relationships/image" Target="../media/image52.jpeg"/><Relationship Id="rId19" Type="http://schemas.openxmlformats.org/officeDocument/2006/relationships/image" Target="../media/image54.jpeg"/><Relationship Id="rId31" Type="http://schemas.openxmlformats.org/officeDocument/2006/relationships/image" Target="../media/image59.jpeg"/><Relationship Id="rId44" Type="http://schemas.openxmlformats.org/officeDocument/2006/relationships/image" Target="../media/image65.jpeg"/><Relationship Id="rId52" Type="http://schemas.openxmlformats.org/officeDocument/2006/relationships/image" Target="../media/image8.jpeg"/><Relationship Id="rId60" Type="http://schemas.openxmlformats.org/officeDocument/2006/relationships/hyperlink" Target="http://www.energa-manekin.pl/images/phocagallery/2013_03_10-gptw/thumbs/phoca_thumb_l_hof1181.jpg" TargetMode="External"/><Relationship Id="rId65" Type="http://schemas.openxmlformats.org/officeDocument/2006/relationships/image" Target="../media/image73.jpeg"/><Relationship Id="rId73" Type="http://schemas.openxmlformats.org/officeDocument/2006/relationships/image" Target="../media/image36.jpeg"/><Relationship Id="rId78" Type="http://schemas.openxmlformats.org/officeDocument/2006/relationships/image" Target="../media/image46.jpeg"/><Relationship Id="rId4" Type="http://schemas.openxmlformats.org/officeDocument/2006/relationships/image" Target="../media/image18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57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1.jpeg"/><Relationship Id="rId43" Type="http://schemas.openxmlformats.org/officeDocument/2006/relationships/image" Target="../media/image64.jpeg"/><Relationship Id="rId48" Type="http://schemas.openxmlformats.org/officeDocument/2006/relationships/hyperlink" Target="http://www.energa-manekin.pl/images/phocagallery/3_11_2013GPTPA3/thumbs/phoca_thumb_l__hof4654.jpg" TargetMode="External"/><Relationship Id="rId56" Type="http://schemas.openxmlformats.org/officeDocument/2006/relationships/hyperlink" Target="http://www.energa-manekin.pl/images/phocagallery/2Amatorow2015_2016/thumbs/phoca_thumb_l__hof2715.jpg" TargetMode="External"/><Relationship Id="rId64" Type="http://schemas.openxmlformats.org/officeDocument/2006/relationships/hyperlink" Target="http://www.energa-manekin.pl/images/phocagallery/2012_12_02-gptw/thumbs/phoca_thumb_l_hof0246.jpg" TargetMode="External"/><Relationship Id="rId69" Type="http://schemas.openxmlformats.org/officeDocument/2006/relationships/image" Target="../media/image27.jpeg"/><Relationship Id="rId77" Type="http://schemas.openxmlformats.org/officeDocument/2006/relationships/image" Target="../media/image44.jpeg"/><Relationship Id="rId8" Type="http://schemas.openxmlformats.org/officeDocument/2006/relationships/image" Target="../media/image51.jpeg"/><Relationship Id="rId51" Type="http://schemas.openxmlformats.org/officeDocument/2006/relationships/hyperlink" Target="http://www.energa-manekin.pl/images/phocagallery/2013_01_06-gptw/thumbs/phoca_thumb_l_hof0476.jpg" TargetMode="External"/><Relationship Id="rId72" Type="http://schemas.openxmlformats.org/officeDocument/2006/relationships/image" Target="../media/image34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19.jpeg"/><Relationship Id="rId17" Type="http://schemas.openxmlformats.org/officeDocument/2006/relationships/image" Target="../media/image7.jpeg"/><Relationship Id="rId25" Type="http://schemas.openxmlformats.org/officeDocument/2006/relationships/image" Target="../media/image56.jpeg"/><Relationship Id="rId33" Type="http://schemas.openxmlformats.org/officeDocument/2006/relationships/image" Target="../media/image60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hyperlink" Target="http://www.energa-manekin.pl/images/phocagallery/2013_09_02-1_amatorzy/thumbs/phoca_thumb_l_dsc3789.jpg" TargetMode="External"/><Relationship Id="rId59" Type="http://schemas.openxmlformats.org/officeDocument/2006/relationships/image" Target="../media/image70.jpeg"/><Relationship Id="rId67" Type="http://schemas.openxmlformats.org/officeDocument/2006/relationships/image" Target="../media/image74.jpeg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63.jpeg"/><Relationship Id="rId54" Type="http://schemas.openxmlformats.org/officeDocument/2006/relationships/hyperlink" Target="http://www.energa-manekin.pl/images/phocagallery/2TPA2014/thumbs/phoca_thumb_l__hof8537.jpg" TargetMode="External"/><Relationship Id="rId62" Type="http://schemas.openxmlformats.org/officeDocument/2006/relationships/hyperlink" Target="http://www.energa-manekin.pl/images/phocagallery/2013_09_02-1_amatorzy/thumbs/phoca_thumb_l_dsc3762.jpg" TargetMode="External"/><Relationship Id="rId70" Type="http://schemas.openxmlformats.org/officeDocument/2006/relationships/image" Target="../media/image30.jpeg"/><Relationship Id="rId75" Type="http://schemas.openxmlformats.org/officeDocument/2006/relationships/image" Target="../media/image2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75</xdr:row>
      <xdr:rowOff>9525</xdr:rowOff>
    </xdr:from>
    <xdr:to>
      <xdr:col>2</xdr:col>
      <xdr:colOff>1797844</xdr:colOff>
      <xdr:row>75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22</xdr:row>
      <xdr:rowOff>47625</xdr:rowOff>
    </xdr:from>
    <xdr:to>
      <xdr:col>2</xdr:col>
      <xdr:colOff>2000250</xdr:colOff>
      <xdr:row>22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26</xdr:row>
      <xdr:rowOff>57150</xdr:rowOff>
    </xdr:from>
    <xdr:to>
      <xdr:col>2</xdr:col>
      <xdr:colOff>2038350</xdr:colOff>
      <xdr:row>26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21</xdr:row>
      <xdr:rowOff>66675</xdr:rowOff>
    </xdr:from>
    <xdr:to>
      <xdr:col>2</xdr:col>
      <xdr:colOff>2028826</xdr:colOff>
      <xdr:row>21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46</xdr:row>
      <xdr:rowOff>38100</xdr:rowOff>
    </xdr:from>
    <xdr:to>
      <xdr:col>2</xdr:col>
      <xdr:colOff>2000250</xdr:colOff>
      <xdr:row>46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35</xdr:row>
      <xdr:rowOff>47626</xdr:rowOff>
    </xdr:from>
    <xdr:to>
      <xdr:col>2</xdr:col>
      <xdr:colOff>2031423</xdr:colOff>
      <xdr:row>35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16</xdr:row>
      <xdr:rowOff>38100</xdr:rowOff>
    </xdr:from>
    <xdr:to>
      <xdr:col>2</xdr:col>
      <xdr:colOff>2038350</xdr:colOff>
      <xdr:row>16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10</xdr:row>
      <xdr:rowOff>47625</xdr:rowOff>
    </xdr:from>
    <xdr:to>
      <xdr:col>2</xdr:col>
      <xdr:colOff>2047875</xdr:colOff>
      <xdr:row>10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24</xdr:row>
      <xdr:rowOff>38100</xdr:rowOff>
    </xdr:from>
    <xdr:to>
      <xdr:col>2</xdr:col>
      <xdr:colOff>2019300</xdr:colOff>
      <xdr:row>24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5</xdr:row>
      <xdr:rowOff>66675</xdr:rowOff>
    </xdr:from>
    <xdr:to>
      <xdr:col>2</xdr:col>
      <xdr:colOff>2047875</xdr:colOff>
      <xdr:row>5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73</xdr:row>
      <xdr:rowOff>47625</xdr:rowOff>
    </xdr:from>
    <xdr:to>
      <xdr:col>2</xdr:col>
      <xdr:colOff>2009775</xdr:colOff>
      <xdr:row>73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14</xdr:row>
      <xdr:rowOff>38100</xdr:rowOff>
    </xdr:from>
    <xdr:to>
      <xdr:col>2</xdr:col>
      <xdr:colOff>2019300</xdr:colOff>
      <xdr:row>14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7</xdr:row>
      <xdr:rowOff>76199</xdr:rowOff>
    </xdr:from>
    <xdr:to>
      <xdr:col>2</xdr:col>
      <xdr:colOff>2038350</xdr:colOff>
      <xdr:row>7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23</xdr:row>
      <xdr:rowOff>57150</xdr:rowOff>
    </xdr:from>
    <xdr:to>
      <xdr:col>2</xdr:col>
      <xdr:colOff>2038350</xdr:colOff>
      <xdr:row>23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19</xdr:row>
      <xdr:rowOff>28575</xdr:rowOff>
    </xdr:from>
    <xdr:to>
      <xdr:col>2</xdr:col>
      <xdr:colOff>2038350</xdr:colOff>
      <xdr:row>19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42</xdr:row>
      <xdr:rowOff>76200</xdr:rowOff>
    </xdr:from>
    <xdr:to>
      <xdr:col>2</xdr:col>
      <xdr:colOff>2000250</xdr:colOff>
      <xdr:row>42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75</xdr:row>
      <xdr:rowOff>57150</xdr:rowOff>
    </xdr:from>
    <xdr:to>
      <xdr:col>2</xdr:col>
      <xdr:colOff>1990725</xdr:colOff>
      <xdr:row>75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11</xdr:row>
      <xdr:rowOff>88445</xdr:rowOff>
    </xdr:from>
    <xdr:to>
      <xdr:col>2</xdr:col>
      <xdr:colOff>2038351</xdr:colOff>
      <xdr:row>11</xdr:row>
      <xdr:rowOff>502104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13</xdr:row>
      <xdr:rowOff>38100</xdr:rowOff>
    </xdr:from>
    <xdr:to>
      <xdr:col>2</xdr:col>
      <xdr:colOff>2057400</xdr:colOff>
      <xdr:row>13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30</xdr:row>
      <xdr:rowOff>0</xdr:rowOff>
    </xdr:from>
    <xdr:to>
      <xdr:col>2</xdr:col>
      <xdr:colOff>2001508</xdr:colOff>
      <xdr:row>30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57</xdr:row>
      <xdr:rowOff>57150</xdr:rowOff>
    </xdr:from>
    <xdr:to>
      <xdr:col>2</xdr:col>
      <xdr:colOff>1990725</xdr:colOff>
      <xdr:row>57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40</xdr:row>
      <xdr:rowOff>47625</xdr:rowOff>
    </xdr:from>
    <xdr:to>
      <xdr:col>2</xdr:col>
      <xdr:colOff>2009775</xdr:colOff>
      <xdr:row>40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41</xdr:row>
      <xdr:rowOff>57150</xdr:rowOff>
    </xdr:from>
    <xdr:to>
      <xdr:col>2</xdr:col>
      <xdr:colOff>2042922</xdr:colOff>
      <xdr:row>41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33</xdr:row>
      <xdr:rowOff>66675</xdr:rowOff>
    </xdr:from>
    <xdr:to>
      <xdr:col>2</xdr:col>
      <xdr:colOff>2026158</xdr:colOff>
      <xdr:row>33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18</xdr:row>
      <xdr:rowOff>47625</xdr:rowOff>
    </xdr:from>
    <xdr:to>
      <xdr:col>2</xdr:col>
      <xdr:colOff>2057400</xdr:colOff>
      <xdr:row>18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17</xdr:row>
      <xdr:rowOff>47625</xdr:rowOff>
    </xdr:from>
    <xdr:to>
      <xdr:col>2</xdr:col>
      <xdr:colOff>2038350</xdr:colOff>
      <xdr:row>17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9</xdr:row>
      <xdr:rowOff>68579</xdr:rowOff>
    </xdr:from>
    <xdr:to>
      <xdr:col>2</xdr:col>
      <xdr:colOff>2019300</xdr:colOff>
      <xdr:row>9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12</xdr:row>
      <xdr:rowOff>76200</xdr:rowOff>
    </xdr:from>
    <xdr:to>
      <xdr:col>2</xdr:col>
      <xdr:colOff>1995268</xdr:colOff>
      <xdr:row>12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6</xdr:row>
      <xdr:rowOff>38100</xdr:rowOff>
    </xdr:from>
    <xdr:to>
      <xdr:col>2</xdr:col>
      <xdr:colOff>2011680</xdr:colOff>
      <xdr:row>6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27</xdr:row>
      <xdr:rowOff>76200</xdr:rowOff>
    </xdr:from>
    <xdr:to>
      <xdr:col>2</xdr:col>
      <xdr:colOff>1960338</xdr:colOff>
      <xdr:row>27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4</xdr:row>
      <xdr:rowOff>76200</xdr:rowOff>
    </xdr:from>
    <xdr:to>
      <xdr:col>2</xdr:col>
      <xdr:colOff>1996440</xdr:colOff>
      <xdr:row>4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64</xdr:row>
      <xdr:rowOff>60960</xdr:rowOff>
    </xdr:from>
    <xdr:to>
      <xdr:col>2</xdr:col>
      <xdr:colOff>2023042</xdr:colOff>
      <xdr:row>64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29</xdr:row>
      <xdr:rowOff>53340</xdr:rowOff>
    </xdr:from>
    <xdr:to>
      <xdr:col>2</xdr:col>
      <xdr:colOff>1991200</xdr:colOff>
      <xdr:row>29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36</xdr:row>
      <xdr:rowOff>53340</xdr:rowOff>
    </xdr:from>
    <xdr:to>
      <xdr:col>2</xdr:col>
      <xdr:colOff>1981200</xdr:colOff>
      <xdr:row>36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39</xdr:row>
      <xdr:rowOff>83820</xdr:rowOff>
    </xdr:from>
    <xdr:to>
      <xdr:col>2</xdr:col>
      <xdr:colOff>1992562</xdr:colOff>
      <xdr:row>39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45</xdr:row>
      <xdr:rowOff>83819</xdr:rowOff>
    </xdr:from>
    <xdr:to>
      <xdr:col>2</xdr:col>
      <xdr:colOff>2026920</xdr:colOff>
      <xdr:row>45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31</xdr:row>
      <xdr:rowOff>53340</xdr:rowOff>
    </xdr:from>
    <xdr:to>
      <xdr:col>2</xdr:col>
      <xdr:colOff>1979442</xdr:colOff>
      <xdr:row>31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8</xdr:row>
      <xdr:rowOff>60960</xdr:rowOff>
    </xdr:from>
    <xdr:to>
      <xdr:col>2</xdr:col>
      <xdr:colOff>2019300</xdr:colOff>
      <xdr:row>8</xdr:row>
      <xdr:rowOff>521818</xdr:rowOff>
    </xdr:to>
    <xdr:pic>
      <xdr:nvPicPr>
        <xdr:cNvPr id="48" name="Obraz 47" descr="WojciechowskiP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19300" y="29108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37</xdr:row>
      <xdr:rowOff>68580</xdr:rowOff>
    </xdr:from>
    <xdr:to>
      <xdr:col>2</xdr:col>
      <xdr:colOff>1984686</xdr:colOff>
      <xdr:row>37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20</xdr:row>
      <xdr:rowOff>68579</xdr:rowOff>
    </xdr:from>
    <xdr:to>
      <xdr:col>2</xdr:col>
      <xdr:colOff>1996440</xdr:colOff>
      <xdr:row>20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69</xdr:row>
      <xdr:rowOff>68580</xdr:rowOff>
    </xdr:from>
    <xdr:to>
      <xdr:col>2</xdr:col>
      <xdr:colOff>1988820</xdr:colOff>
      <xdr:row>69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38</xdr:row>
      <xdr:rowOff>53340</xdr:rowOff>
    </xdr:from>
    <xdr:to>
      <xdr:col>2</xdr:col>
      <xdr:colOff>2011680</xdr:colOff>
      <xdr:row>38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61</xdr:row>
      <xdr:rowOff>53339</xdr:rowOff>
    </xdr:from>
    <xdr:to>
      <xdr:col>2</xdr:col>
      <xdr:colOff>1973580</xdr:colOff>
      <xdr:row>61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30</xdr:row>
      <xdr:rowOff>60960</xdr:rowOff>
    </xdr:from>
    <xdr:to>
      <xdr:col>2</xdr:col>
      <xdr:colOff>2004060</xdr:colOff>
      <xdr:row>30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54</xdr:row>
      <xdr:rowOff>99060</xdr:rowOff>
    </xdr:from>
    <xdr:to>
      <xdr:col>2</xdr:col>
      <xdr:colOff>1965960</xdr:colOff>
      <xdr:row>54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58</xdr:row>
      <xdr:rowOff>99060</xdr:rowOff>
    </xdr:from>
    <xdr:to>
      <xdr:col>2</xdr:col>
      <xdr:colOff>1965960</xdr:colOff>
      <xdr:row>58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32</xdr:row>
      <xdr:rowOff>53339</xdr:rowOff>
    </xdr:from>
    <xdr:to>
      <xdr:col>2</xdr:col>
      <xdr:colOff>2004060</xdr:colOff>
      <xdr:row>32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25</xdr:row>
      <xdr:rowOff>68579</xdr:rowOff>
    </xdr:from>
    <xdr:to>
      <xdr:col>2</xdr:col>
      <xdr:colOff>1973580</xdr:colOff>
      <xdr:row>25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1647825</xdr:colOff>
      <xdr:row>28</xdr:row>
      <xdr:rowOff>57151</xdr:rowOff>
    </xdr:from>
    <xdr:to>
      <xdr:col>2</xdr:col>
      <xdr:colOff>2001508</xdr:colOff>
      <xdr:row>28</xdr:row>
      <xdr:rowOff>514351</xdr:rowOff>
    </xdr:to>
    <xdr:pic>
      <xdr:nvPicPr>
        <xdr:cNvPr id="60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013585" y="160515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11</xdr:row>
      <xdr:rowOff>47625</xdr:rowOff>
    </xdr:from>
    <xdr:to>
      <xdr:col>3</xdr:col>
      <xdr:colOff>1359695</xdr:colOff>
      <xdr:row>11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41</xdr:row>
      <xdr:rowOff>0</xdr:rowOff>
    </xdr:from>
    <xdr:to>
      <xdr:col>3</xdr:col>
      <xdr:colOff>1352550</xdr:colOff>
      <xdr:row>41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41</xdr:row>
      <xdr:rowOff>0</xdr:rowOff>
    </xdr:from>
    <xdr:to>
      <xdr:col>3</xdr:col>
      <xdr:colOff>1343025</xdr:colOff>
      <xdr:row>41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13</xdr:row>
      <xdr:rowOff>38100</xdr:rowOff>
    </xdr:from>
    <xdr:to>
      <xdr:col>3</xdr:col>
      <xdr:colOff>1333500</xdr:colOff>
      <xdr:row>13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0</xdr:rowOff>
    </xdr:from>
    <xdr:to>
      <xdr:col>3</xdr:col>
      <xdr:colOff>1362075</xdr:colOff>
      <xdr:row>10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10</xdr:row>
      <xdr:rowOff>0</xdr:rowOff>
    </xdr:from>
    <xdr:to>
      <xdr:col>3</xdr:col>
      <xdr:colOff>1390650</xdr:colOff>
      <xdr:row>10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29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41</xdr:row>
      <xdr:rowOff>0</xdr:rowOff>
    </xdr:from>
    <xdr:to>
      <xdr:col>3</xdr:col>
      <xdr:colOff>1409700</xdr:colOff>
      <xdr:row>41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11</xdr:row>
      <xdr:rowOff>47625</xdr:rowOff>
    </xdr:from>
    <xdr:to>
      <xdr:col>3</xdr:col>
      <xdr:colOff>1359695</xdr:colOff>
      <xdr:row>11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41</xdr:row>
      <xdr:rowOff>0</xdr:rowOff>
    </xdr:from>
    <xdr:to>
      <xdr:col>3</xdr:col>
      <xdr:colOff>1352550</xdr:colOff>
      <xdr:row>41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41</xdr:row>
      <xdr:rowOff>0</xdr:rowOff>
    </xdr:from>
    <xdr:to>
      <xdr:col>3</xdr:col>
      <xdr:colOff>1343025</xdr:colOff>
      <xdr:row>41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13</xdr:row>
      <xdr:rowOff>38100</xdr:rowOff>
    </xdr:from>
    <xdr:to>
      <xdr:col>3</xdr:col>
      <xdr:colOff>1333500</xdr:colOff>
      <xdr:row>13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0</xdr:rowOff>
    </xdr:from>
    <xdr:to>
      <xdr:col>3</xdr:col>
      <xdr:colOff>1362075</xdr:colOff>
      <xdr:row>10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10</xdr:row>
      <xdr:rowOff>0</xdr:rowOff>
    </xdr:from>
    <xdr:to>
      <xdr:col>3</xdr:col>
      <xdr:colOff>1390650</xdr:colOff>
      <xdr:row>10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29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41</xdr:row>
      <xdr:rowOff>0</xdr:rowOff>
    </xdr:from>
    <xdr:to>
      <xdr:col>3</xdr:col>
      <xdr:colOff>1409700</xdr:colOff>
      <xdr:row>41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11</xdr:row>
      <xdr:rowOff>47625</xdr:rowOff>
    </xdr:from>
    <xdr:to>
      <xdr:col>3</xdr:col>
      <xdr:colOff>1359695</xdr:colOff>
      <xdr:row>11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41</xdr:row>
      <xdr:rowOff>0</xdr:rowOff>
    </xdr:from>
    <xdr:to>
      <xdr:col>3</xdr:col>
      <xdr:colOff>1352550</xdr:colOff>
      <xdr:row>41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41</xdr:row>
      <xdr:rowOff>0</xdr:rowOff>
    </xdr:from>
    <xdr:to>
      <xdr:col>3</xdr:col>
      <xdr:colOff>1343025</xdr:colOff>
      <xdr:row>41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13</xdr:row>
      <xdr:rowOff>38100</xdr:rowOff>
    </xdr:from>
    <xdr:to>
      <xdr:col>3</xdr:col>
      <xdr:colOff>1333500</xdr:colOff>
      <xdr:row>13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0</xdr:rowOff>
    </xdr:from>
    <xdr:to>
      <xdr:col>3</xdr:col>
      <xdr:colOff>1362075</xdr:colOff>
      <xdr:row>10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10</xdr:row>
      <xdr:rowOff>0</xdr:rowOff>
    </xdr:from>
    <xdr:to>
      <xdr:col>3</xdr:col>
      <xdr:colOff>1390650</xdr:colOff>
      <xdr:row>10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29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41</xdr:row>
      <xdr:rowOff>0</xdr:rowOff>
    </xdr:from>
    <xdr:to>
      <xdr:col>3</xdr:col>
      <xdr:colOff>1409700</xdr:colOff>
      <xdr:row>41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16</xdr:row>
      <xdr:rowOff>47625</xdr:rowOff>
    </xdr:from>
    <xdr:to>
      <xdr:col>3</xdr:col>
      <xdr:colOff>1359695</xdr:colOff>
      <xdr:row>17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41</xdr:row>
      <xdr:rowOff>0</xdr:rowOff>
    </xdr:from>
    <xdr:to>
      <xdr:col>3</xdr:col>
      <xdr:colOff>1352550</xdr:colOff>
      <xdr:row>41</xdr:row>
      <xdr:rowOff>489859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19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41</xdr:row>
      <xdr:rowOff>0</xdr:rowOff>
    </xdr:from>
    <xdr:to>
      <xdr:col>3</xdr:col>
      <xdr:colOff>1343025</xdr:colOff>
      <xdr:row>41</xdr:row>
      <xdr:rowOff>514350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33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0</xdr:rowOff>
    </xdr:from>
    <xdr:to>
      <xdr:col>3</xdr:col>
      <xdr:colOff>1390650</xdr:colOff>
      <xdr:row>33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41</xdr:row>
      <xdr:rowOff>0</xdr:rowOff>
    </xdr:from>
    <xdr:to>
      <xdr:col>3</xdr:col>
      <xdr:colOff>1409700</xdr:colOff>
      <xdr:row>41</xdr:row>
      <xdr:rowOff>504825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504825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495300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476250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514350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11</xdr:row>
      <xdr:rowOff>47625</xdr:rowOff>
    </xdr:from>
    <xdr:to>
      <xdr:col>3</xdr:col>
      <xdr:colOff>1359695</xdr:colOff>
      <xdr:row>11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41</xdr:row>
      <xdr:rowOff>0</xdr:rowOff>
    </xdr:from>
    <xdr:to>
      <xdr:col>3</xdr:col>
      <xdr:colOff>1352550</xdr:colOff>
      <xdr:row>41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41</xdr:row>
      <xdr:rowOff>0</xdr:rowOff>
    </xdr:from>
    <xdr:to>
      <xdr:col>3</xdr:col>
      <xdr:colOff>1343025</xdr:colOff>
      <xdr:row>41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13</xdr:row>
      <xdr:rowOff>38100</xdr:rowOff>
    </xdr:from>
    <xdr:to>
      <xdr:col>3</xdr:col>
      <xdr:colOff>1333500</xdr:colOff>
      <xdr:row>13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10</xdr:row>
      <xdr:rowOff>0</xdr:rowOff>
    </xdr:from>
    <xdr:to>
      <xdr:col>3</xdr:col>
      <xdr:colOff>1362075</xdr:colOff>
      <xdr:row>10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10</xdr:row>
      <xdr:rowOff>0</xdr:rowOff>
    </xdr:from>
    <xdr:to>
      <xdr:col>3</xdr:col>
      <xdr:colOff>1390650</xdr:colOff>
      <xdr:row>10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29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41</xdr:row>
      <xdr:rowOff>0</xdr:rowOff>
    </xdr:from>
    <xdr:to>
      <xdr:col>3</xdr:col>
      <xdr:colOff>1409700</xdr:colOff>
      <xdr:row>41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0</xdr:rowOff>
    </xdr:from>
    <xdr:to>
      <xdr:col>3</xdr:col>
      <xdr:colOff>1362075</xdr:colOff>
      <xdr:row>41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41</xdr:row>
      <xdr:rowOff>0</xdr:rowOff>
    </xdr:from>
    <xdr:to>
      <xdr:col>3</xdr:col>
      <xdr:colOff>1381125</xdr:colOff>
      <xdr:row>41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16</xdr:row>
      <xdr:rowOff>27262</xdr:rowOff>
    </xdr:from>
    <xdr:to>
      <xdr:col>3</xdr:col>
      <xdr:colOff>1706287</xdr:colOff>
      <xdr:row>16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19</xdr:row>
      <xdr:rowOff>41057</xdr:rowOff>
    </xdr:from>
    <xdr:to>
      <xdr:col>3</xdr:col>
      <xdr:colOff>1699629</xdr:colOff>
      <xdr:row>19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13</xdr:row>
      <xdr:rowOff>60106</xdr:rowOff>
    </xdr:from>
    <xdr:to>
      <xdr:col>3</xdr:col>
      <xdr:colOff>1703333</xdr:colOff>
      <xdr:row>13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12</xdr:row>
      <xdr:rowOff>33832</xdr:rowOff>
    </xdr:from>
    <xdr:to>
      <xdr:col>3</xdr:col>
      <xdr:colOff>1700376</xdr:colOff>
      <xdr:row>12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11</xdr:row>
      <xdr:rowOff>46968</xdr:rowOff>
    </xdr:from>
    <xdr:to>
      <xdr:col>3</xdr:col>
      <xdr:colOff>1702677</xdr:colOff>
      <xdr:row>11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17</xdr:row>
      <xdr:rowOff>33830</xdr:rowOff>
    </xdr:from>
    <xdr:to>
      <xdr:col>3</xdr:col>
      <xdr:colOff>1685926</xdr:colOff>
      <xdr:row>17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47625</xdr:rowOff>
    </xdr:from>
    <xdr:to>
      <xdr:col>3</xdr:col>
      <xdr:colOff>1371600</xdr:colOff>
      <xdr:row>36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47625</xdr:rowOff>
    </xdr:from>
    <xdr:to>
      <xdr:col>3</xdr:col>
      <xdr:colOff>1371600</xdr:colOff>
      <xdr:row>36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47625</xdr:rowOff>
    </xdr:from>
    <xdr:to>
      <xdr:col>3</xdr:col>
      <xdr:colOff>1371600</xdr:colOff>
      <xdr:row>36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38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47625</xdr:rowOff>
    </xdr:from>
    <xdr:to>
      <xdr:col>3</xdr:col>
      <xdr:colOff>1371600</xdr:colOff>
      <xdr:row>36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0</xdr:rowOff>
    </xdr:from>
    <xdr:to>
      <xdr:col>3</xdr:col>
      <xdr:colOff>1371600</xdr:colOff>
      <xdr:row>32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31</xdr:row>
      <xdr:rowOff>0</xdr:rowOff>
    </xdr:from>
    <xdr:to>
      <xdr:col>3</xdr:col>
      <xdr:colOff>1371600</xdr:colOff>
      <xdr:row>32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29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504825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41</xdr:row>
      <xdr:rowOff>0</xdr:rowOff>
    </xdr:from>
    <xdr:to>
      <xdr:col>3</xdr:col>
      <xdr:colOff>1371600</xdr:colOff>
      <xdr:row>41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10</xdr:row>
      <xdr:rowOff>40820</xdr:rowOff>
    </xdr:from>
    <xdr:to>
      <xdr:col>3</xdr:col>
      <xdr:colOff>1352550</xdr:colOff>
      <xdr:row>10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10</xdr:row>
      <xdr:rowOff>40820</xdr:rowOff>
    </xdr:from>
    <xdr:to>
      <xdr:col>3</xdr:col>
      <xdr:colOff>1352550</xdr:colOff>
      <xdr:row>10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10</xdr:row>
      <xdr:rowOff>40820</xdr:rowOff>
    </xdr:from>
    <xdr:to>
      <xdr:col>3</xdr:col>
      <xdr:colOff>1352550</xdr:colOff>
      <xdr:row>10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32</xdr:row>
      <xdr:rowOff>40820</xdr:rowOff>
    </xdr:from>
    <xdr:to>
      <xdr:col>3</xdr:col>
      <xdr:colOff>1352550</xdr:colOff>
      <xdr:row>33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10</xdr:row>
      <xdr:rowOff>40820</xdr:rowOff>
    </xdr:from>
    <xdr:to>
      <xdr:col>3</xdr:col>
      <xdr:colOff>1352550</xdr:colOff>
      <xdr:row>10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10</xdr:row>
      <xdr:rowOff>27025</xdr:rowOff>
    </xdr:from>
    <xdr:to>
      <xdr:col>3</xdr:col>
      <xdr:colOff>1705632</xdr:colOff>
      <xdr:row>10</xdr:row>
      <xdr:rowOff>420414</xdr:rowOff>
    </xdr:to>
    <xdr:pic>
      <xdr:nvPicPr>
        <xdr:cNvPr id="152" name="Obraz 151" descr="hoffmann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30</xdr:row>
      <xdr:rowOff>57150</xdr:rowOff>
    </xdr:from>
    <xdr:to>
      <xdr:col>3</xdr:col>
      <xdr:colOff>1362075</xdr:colOff>
      <xdr:row>30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57150</xdr:rowOff>
    </xdr:from>
    <xdr:to>
      <xdr:col>3</xdr:col>
      <xdr:colOff>1362075</xdr:colOff>
      <xdr:row>30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57150</xdr:rowOff>
    </xdr:from>
    <xdr:to>
      <xdr:col>3</xdr:col>
      <xdr:colOff>1362075</xdr:colOff>
      <xdr:row>30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20</xdr:row>
      <xdr:rowOff>57150</xdr:rowOff>
    </xdr:from>
    <xdr:to>
      <xdr:col>3</xdr:col>
      <xdr:colOff>1362075</xdr:colOff>
      <xdr:row>21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30</xdr:row>
      <xdr:rowOff>57150</xdr:rowOff>
    </xdr:from>
    <xdr:to>
      <xdr:col>3</xdr:col>
      <xdr:colOff>1362075</xdr:colOff>
      <xdr:row>30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30</xdr:row>
      <xdr:rowOff>43356</xdr:rowOff>
    </xdr:from>
    <xdr:to>
      <xdr:col>3</xdr:col>
      <xdr:colOff>1692494</xdr:colOff>
      <xdr:row>30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9</xdr:row>
      <xdr:rowOff>40400</xdr:rowOff>
    </xdr:from>
    <xdr:to>
      <xdr:col>3</xdr:col>
      <xdr:colOff>1716471</xdr:colOff>
      <xdr:row>9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28</xdr:row>
      <xdr:rowOff>44013</xdr:rowOff>
    </xdr:from>
    <xdr:to>
      <xdr:col>3</xdr:col>
      <xdr:colOff>1709244</xdr:colOff>
      <xdr:row>28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15</xdr:row>
      <xdr:rowOff>30217</xdr:rowOff>
    </xdr:from>
    <xdr:to>
      <xdr:col>3</xdr:col>
      <xdr:colOff>1694745</xdr:colOff>
      <xdr:row>15</xdr:row>
      <xdr:rowOff>394138</xdr:rowOff>
    </xdr:to>
    <xdr:pic>
      <xdr:nvPicPr>
        <xdr:cNvPr id="2671" name="Obraz 72" descr="murawski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14</xdr:row>
      <xdr:rowOff>46969</xdr:rowOff>
    </xdr:from>
    <xdr:to>
      <xdr:col>3</xdr:col>
      <xdr:colOff>1685596</xdr:colOff>
      <xdr:row>14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7</xdr:row>
      <xdr:rowOff>36786</xdr:rowOff>
    </xdr:from>
    <xdr:to>
      <xdr:col>3</xdr:col>
      <xdr:colOff>1693150</xdr:colOff>
      <xdr:row>7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24</xdr:row>
      <xdr:rowOff>38101</xdr:rowOff>
    </xdr:from>
    <xdr:to>
      <xdr:col>3</xdr:col>
      <xdr:colOff>1687238</xdr:colOff>
      <xdr:row>24</xdr:row>
      <xdr:rowOff>412580</xdr:rowOff>
    </xdr:to>
    <xdr:pic>
      <xdr:nvPicPr>
        <xdr:cNvPr id="160" name="Obraz 71" descr="BAPRAWSKI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18</xdr:row>
      <xdr:rowOff>45362</xdr:rowOff>
    </xdr:from>
    <xdr:to>
      <xdr:col>3</xdr:col>
      <xdr:colOff>1667927</xdr:colOff>
      <xdr:row>18</xdr:row>
      <xdr:rowOff>401210</xdr:rowOff>
    </xdr:to>
    <xdr:pic>
      <xdr:nvPicPr>
        <xdr:cNvPr id="161" name="Obraz 36" descr="Kaczmarek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38</xdr:row>
      <xdr:rowOff>0</xdr:rowOff>
    </xdr:from>
    <xdr:to>
      <xdr:col>3</xdr:col>
      <xdr:colOff>1352550</xdr:colOff>
      <xdr:row>38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38</xdr:row>
      <xdr:rowOff>0</xdr:rowOff>
    </xdr:from>
    <xdr:to>
      <xdr:col>3</xdr:col>
      <xdr:colOff>1352550</xdr:colOff>
      <xdr:row>38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38</xdr:row>
      <xdr:rowOff>0</xdr:rowOff>
    </xdr:from>
    <xdr:to>
      <xdr:col>3</xdr:col>
      <xdr:colOff>1352550</xdr:colOff>
      <xdr:row>38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27</xdr:row>
      <xdr:rowOff>0</xdr:rowOff>
    </xdr:from>
    <xdr:to>
      <xdr:col>3</xdr:col>
      <xdr:colOff>1352550</xdr:colOff>
      <xdr:row>28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38</xdr:row>
      <xdr:rowOff>0</xdr:rowOff>
    </xdr:from>
    <xdr:to>
      <xdr:col>3</xdr:col>
      <xdr:colOff>1352550</xdr:colOff>
      <xdr:row>38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0</xdr:rowOff>
    </xdr:from>
    <xdr:to>
      <xdr:col>3</xdr:col>
      <xdr:colOff>1371600</xdr:colOff>
      <xdr:row>28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27</xdr:row>
      <xdr:rowOff>0</xdr:rowOff>
    </xdr:from>
    <xdr:to>
      <xdr:col>3</xdr:col>
      <xdr:colOff>1371600</xdr:colOff>
      <xdr:row>28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38</xdr:row>
      <xdr:rowOff>0</xdr:rowOff>
    </xdr:from>
    <xdr:to>
      <xdr:col>3</xdr:col>
      <xdr:colOff>1371600</xdr:colOff>
      <xdr:row>38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38</xdr:row>
      <xdr:rowOff>30875</xdr:rowOff>
    </xdr:from>
    <xdr:to>
      <xdr:col>3</xdr:col>
      <xdr:colOff>1714172</xdr:colOff>
      <xdr:row>38</xdr:row>
      <xdr:rowOff>407277</xdr:rowOff>
    </xdr:to>
    <xdr:pic>
      <xdr:nvPicPr>
        <xdr:cNvPr id="177" name="Obraz 61" descr="bargiel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47625</xdr:rowOff>
    </xdr:from>
    <xdr:to>
      <xdr:col>3</xdr:col>
      <xdr:colOff>1390650</xdr:colOff>
      <xdr:row>27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47625</xdr:rowOff>
    </xdr:from>
    <xdr:to>
      <xdr:col>3</xdr:col>
      <xdr:colOff>1390650</xdr:colOff>
      <xdr:row>27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47625</xdr:rowOff>
    </xdr:from>
    <xdr:to>
      <xdr:col>3</xdr:col>
      <xdr:colOff>1390650</xdr:colOff>
      <xdr:row>27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29</xdr:row>
      <xdr:rowOff>0</xdr:rowOff>
    </xdr:from>
    <xdr:to>
      <xdr:col>3</xdr:col>
      <xdr:colOff>1362075</xdr:colOff>
      <xdr:row>30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29</xdr:row>
      <xdr:rowOff>47625</xdr:rowOff>
    </xdr:from>
    <xdr:to>
      <xdr:col>3</xdr:col>
      <xdr:colOff>1390650</xdr:colOff>
      <xdr:row>30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28</xdr:row>
      <xdr:rowOff>0</xdr:rowOff>
    </xdr:from>
    <xdr:to>
      <xdr:col>3</xdr:col>
      <xdr:colOff>1352550</xdr:colOff>
      <xdr:row>29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47625</xdr:rowOff>
    </xdr:from>
    <xdr:to>
      <xdr:col>3</xdr:col>
      <xdr:colOff>1390650</xdr:colOff>
      <xdr:row>27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27</xdr:row>
      <xdr:rowOff>24305</xdr:rowOff>
    </xdr:from>
    <xdr:to>
      <xdr:col>3</xdr:col>
      <xdr:colOff>1733281</xdr:colOff>
      <xdr:row>27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0</xdr:rowOff>
    </xdr:from>
    <xdr:to>
      <xdr:col>3</xdr:col>
      <xdr:colOff>1371600</xdr:colOff>
      <xdr:row>29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28</xdr:row>
      <xdr:rowOff>0</xdr:rowOff>
    </xdr:from>
    <xdr:to>
      <xdr:col>3</xdr:col>
      <xdr:colOff>1371600</xdr:colOff>
      <xdr:row>29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19</xdr:row>
      <xdr:rowOff>47625</xdr:rowOff>
    </xdr:from>
    <xdr:to>
      <xdr:col>3</xdr:col>
      <xdr:colOff>1371600</xdr:colOff>
      <xdr:row>20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8</xdr:row>
      <xdr:rowOff>38100</xdr:rowOff>
    </xdr:from>
    <xdr:to>
      <xdr:col>3</xdr:col>
      <xdr:colOff>1676400</xdr:colOff>
      <xdr:row>8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20</xdr:row>
      <xdr:rowOff>38100</xdr:rowOff>
    </xdr:from>
    <xdr:to>
      <xdr:col>3</xdr:col>
      <xdr:colOff>1661160</xdr:colOff>
      <xdr:row>20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21</xdr:row>
      <xdr:rowOff>45719</xdr:rowOff>
    </xdr:from>
    <xdr:to>
      <xdr:col>3</xdr:col>
      <xdr:colOff>1684020</xdr:colOff>
      <xdr:row>21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26</xdr:row>
      <xdr:rowOff>45720</xdr:rowOff>
    </xdr:from>
    <xdr:to>
      <xdr:col>3</xdr:col>
      <xdr:colOff>1684822</xdr:colOff>
      <xdr:row>26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29</xdr:row>
      <xdr:rowOff>45720</xdr:rowOff>
    </xdr:from>
    <xdr:to>
      <xdr:col>3</xdr:col>
      <xdr:colOff>1691640</xdr:colOff>
      <xdr:row>29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25</xdr:row>
      <xdr:rowOff>45720</xdr:rowOff>
    </xdr:from>
    <xdr:to>
      <xdr:col>3</xdr:col>
      <xdr:colOff>1715378</xdr:colOff>
      <xdr:row>25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23</xdr:row>
      <xdr:rowOff>34834</xdr:rowOff>
    </xdr:from>
    <xdr:to>
      <xdr:col>3</xdr:col>
      <xdr:colOff>1676400</xdr:colOff>
      <xdr:row>23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35</xdr:row>
      <xdr:rowOff>30479</xdr:rowOff>
    </xdr:from>
    <xdr:to>
      <xdr:col>3</xdr:col>
      <xdr:colOff>1684020</xdr:colOff>
      <xdr:row>35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22</xdr:row>
      <xdr:rowOff>30480</xdr:rowOff>
    </xdr:from>
    <xdr:to>
      <xdr:col>3</xdr:col>
      <xdr:colOff>1676400</xdr:colOff>
      <xdr:row>22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36</xdr:row>
      <xdr:rowOff>38100</xdr:rowOff>
    </xdr:from>
    <xdr:to>
      <xdr:col>3</xdr:col>
      <xdr:colOff>1691368</xdr:colOff>
      <xdr:row>36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15"/>
  <sheetViews>
    <sheetView tabSelected="1" topLeftCell="A76" zoomScale="125" zoomScaleNormal="125" workbookViewId="0">
      <selection activeCell="B85" sqref="B85"/>
    </sheetView>
  </sheetViews>
  <sheetFormatPr defaultRowHeight="12.75"/>
  <cols>
    <col min="1" max="1" width="1.7109375" customWidth="1"/>
    <col min="2" max="2" width="3.7109375" style="34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20" customWidth="1"/>
    <col min="15" max="15" width="4.7109375" style="3" customWidth="1"/>
    <col min="16" max="30" width="3.7109375" customWidth="1"/>
  </cols>
  <sheetData>
    <row r="1" spans="2:16" ht="24.95" customHeight="1">
      <c r="C1" s="38" t="s">
        <v>70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2:16" ht="21.75" customHeight="1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6" ht="11.25" customHeight="1">
      <c r="C3" s="25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6" t="s">
        <v>58</v>
      </c>
      <c r="C4" s="36" t="s">
        <v>0</v>
      </c>
      <c r="D4" s="33">
        <v>1</v>
      </c>
      <c r="E4" s="33">
        <v>2</v>
      </c>
      <c r="F4" s="33">
        <v>3</v>
      </c>
      <c r="G4" s="33">
        <v>4</v>
      </c>
      <c r="H4" s="33">
        <v>5</v>
      </c>
      <c r="I4" s="33">
        <v>6</v>
      </c>
      <c r="J4" s="33">
        <v>7</v>
      </c>
      <c r="K4" s="33">
        <v>8</v>
      </c>
      <c r="L4" s="27" t="s">
        <v>69</v>
      </c>
      <c r="M4" s="28" t="s">
        <v>67</v>
      </c>
      <c r="N4" s="29"/>
      <c r="O4" s="37">
        <v>-2</v>
      </c>
    </row>
    <row r="5" spans="2:16" ht="45" customHeight="1">
      <c r="B5" s="35">
        <v>1</v>
      </c>
      <c r="C5" s="30" t="s">
        <v>49</v>
      </c>
      <c r="D5" s="16">
        <v>0</v>
      </c>
      <c r="E5" s="16">
        <v>100</v>
      </c>
      <c r="F5" s="16">
        <v>82</v>
      </c>
      <c r="G5" s="16">
        <v>88</v>
      </c>
      <c r="H5" s="16">
        <v>96</v>
      </c>
      <c r="I5" s="16">
        <v>92</v>
      </c>
      <c r="J5" s="16">
        <v>0</v>
      </c>
      <c r="K5" s="16">
        <v>100</v>
      </c>
      <c r="L5" s="17">
        <f>SUM(D5:K5)</f>
        <v>558</v>
      </c>
      <c r="M5" s="31">
        <v>0</v>
      </c>
      <c r="N5" s="31">
        <v>0</v>
      </c>
      <c r="O5" s="19">
        <f>L5-M5-N5</f>
        <v>558</v>
      </c>
    </row>
    <row r="6" spans="2:16" ht="45" customHeight="1">
      <c r="B6" s="35">
        <v>2</v>
      </c>
      <c r="C6" s="13" t="s">
        <v>9</v>
      </c>
      <c r="D6" s="16">
        <v>100</v>
      </c>
      <c r="E6" s="16">
        <v>88</v>
      </c>
      <c r="F6" s="16">
        <v>92</v>
      </c>
      <c r="G6" s="16">
        <v>85</v>
      </c>
      <c r="H6" s="16">
        <v>92</v>
      </c>
      <c r="I6" s="16">
        <v>0</v>
      </c>
      <c r="J6" s="16">
        <v>0</v>
      </c>
      <c r="K6" s="16">
        <v>92</v>
      </c>
      <c r="L6" s="17">
        <f>SUM(D6:K6)</f>
        <v>549</v>
      </c>
      <c r="M6" s="31">
        <v>0</v>
      </c>
      <c r="N6" s="18">
        <v>0</v>
      </c>
      <c r="O6" s="19">
        <f>L6-M6-N6</f>
        <v>549</v>
      </c>
    </row>
    <row r="7" spans="2:16" ht="45" customHeight="1">
      <c r="B7" s="35">
        <v>3</v>
      </c>
      <c r="C7" s="13" t="s">
        <v>39</v>
      </c>
      <c r="D7" s="16">
        <v>66</v>
      </c>
      <c r="E7" s="16">
        <v>76</v>
      </c>
      <c r="F7" s="16">
        <v>88</v>
      </c>
      <c r="G7" s="16">
        <v>100</v>
      </c>
      <c r="H7" s="16">
        <v>88</v>
      </c>
      <c r="I7" s="16">
        <v>96</v>
      </c>
      <c r="J7" s="16">
        <v>100</v>
      </c>
      <c r="K7" s="16">
        <v>76</v>
      </c>
      <c r="L7" s="17">
        <f>SUM(D7:K7)</f>
        <v>690</v>
      </c>
      <c r="M7" s="31">
        <v>66</v>
      </c>
      <c r="N7" s="31">
        <v>76</v>
      </c>
      <c r="O7" s="19">
        <f>L7-M7-N7</f>
        <v>548</v>
      </c>
    </row>
    <row r="8" spans="2:16" ht="45" customHeight="1">
      <c r="B8" s="35">
        <v>4</v>
      </c>
      <c r="C8" s="13" t="s">
        <v>1</v>
      </c>
      <c r="D8" s="16">
        <v>79</v>
      </c>
      <c r="E8" s="16">
        <v>96</v>
      </c>
      <c r="F8" s="16">
        <v>100</v>
      </c>
      <c r="G8" s="16">
        <v>74</v>
      </c>
      <c r="H8" s="16">
        <v>79</v>
      </c>
      <c r="I8" s="16">
        <v>82</v>
      </c>
      <c r="J8" s="16">
        <v>85</v>
      </c>
      <c r="K8" s="16">
        <v>96</v>
      </c>
      <c r="L8" s="17">
        <f>SUM(D8:K8)</f>
        <v>691</v>
      </c>
      <c r="M8" s="31">
        <v>79</v>
      </c>
      <c r="N8" s="31">
        <v>74</v>
      </c>
      <c r="O8" s="19">
        <f>L8-M8-N8</f>
        <v>538</v>
      </c>
    </row>
    <row r="9" spans="2:16" ht="45" customHeight="1">
      <c r="B9" s="35">
        <v>5</v>
      </c>
      <c r="C9" s="13" t="s">
        <v>29</v>
      </c>
      <c r="D9" s="16">
        <v>96</v>
      </c>
      <c r="E9" s="16">
        <v>66</v>
      </c>
      <c r="F9" s="16">
        <v>50</v>
      </c>
      <c r="G9" s="16">
        <v>66</v>
      </c>
      <c r="H9" s="16">
        <v>85</v>
      </c>
      <c r="I9" s="16">
        <v>100</v>
      </c>
      <c r="J9" s="16">
        <v>96</v>
      </c>
      <c r="K9" s="16">
        <v>74</v>
      </c>
      <c r="L9" s="17">
        <f>SUM(D9:K9)</f>
        <v>633</v>
      </c>
      <c r="M9" s="31">
        <v>66</v>
      </c>
      <c r="N9" s="31">
        <v>50</v>
      </c>
      <c r="O9" s="19">
        <f>L9-M9-N9</f>
        <v>517</v>
      </c>
      <c r="P9" s="5"/>
    </row>
    <row r="10" spans="2:16" ht="45" customHeight="1">
      <c r="B10" s="35">
        <v>6</v>
      </c>
      <c r="C10" s="13" t="s">
        <v>54</v>
      </c>
      <c r="D10" s="16">
        <v>85</v>
      </c>
      <c r="E10" s="16">
        <v>85</v>
      </c>
      <c r="F10" s="16">
        <v>85</v>
      </c>
      <c r="G10" s="16">
        <v>82</v>
      </c>
      <c r="H10" s="16">
        <v>0</v>
      </c>
      <c r="I10" s="16">
        <v>85</v>
      </c>
      <c r="J10" s="16">
        <v>92</v>
      </c>
      <c r="K10" s="16">
        <v>66</v>
      </c>
      <c r="L10" s="17">
        <f>SUM(D10:K10)</f>
        <v>580</v>
      </c>
      <c r="M10" s="31">
        <v>82</v>
      </c>
      <c r="N10" s="31">
        <v>0</v>
      </c>
      <c r="O10" s="19">
        <f>L10-M10-N10</f>
        <v>498</v>
      </c>
      <c r="P10" s="5"/>
    </row>
    <row r="11" spans="2:16" ht="45" customHeight="1">
      <c r="B11" s="35">
        <v>7</v>
      </c>
      <c r="C11" s="13" t="s">
        <v>12</v>
      </c>
      <c r="D11" s="16">
        <v>88</v>
      </c>
      <c r="E11" s="16">
        <v>70</v>
      </c>
      <c r="F11" s="16">
        <v>79</v>
      </c>
      <c r="G11" s="16">
        <v>96</v>
      </c>
      <c r="H11" s="16">
        <v>76</v>
      </c>
      <c r="I11" s="16">
        <v>0</v>
      </c>
      <c r="J11" s="16">
        <v>50</v>
      </c>
      <c r="K11" s="16">
        <v>85</v>
      </c>
      <c r="L11" s="17">
        <f>SUM(D11:K11)</f>
        <v>544</v>
      </c>
      <c r="M11" s="31">
        <v>0</v>
      </c>
      <c r="N11" s="31">
        <v>50</v>
      </c>
      <c r="O11" s="19">
        <f>L11-M11-N11</f>
        <v>494</v>
      </c>
      <c r="P11" s="5"/>
    </row>
    <row r="12" spans="2:16" ht="45" customHeight="1">
      <c r="B12" s="35">
        <v>8</v>
      </c>
      <c r="C12" s="13" t="s">
        <v>3</v>
      </c>
      <c r="D12" s="16">
        <v>0</v>
      </c>
      <c r="E12" s="16">
        <v>58</v>
      </c>
      <c r="F12" s="16">
        <v>96</v>
      </c>
      <c r="G12" s="16">
        <v>79</v>
      </c>
      <c r="H12" s="16">
        <v>74</v>
      </c>
      <c r="I12" s="16">
        <v>76</v>
      </c>
      <c r="J12" s="16">
        <v>0</v>
      </c>
      <c r="K12" s="16">
        <v>88</v>
      </c>
      <c r="L12" s="17">
        <f>SUM(D12:K12)</f>
        <v>471</v>
      </c>
      <c r="M12" s="31">
        <v>0</v>
      </c>
      <c r="N12" s="18">
        <v>0</v>
      </c>
      <c r="O12" s="19">
        <f>L12-M12-N12</f>
        <v>471</v>
      </c>
    </row>
    <row r="13" spans="2:16" ht="45" customHeight="1">
      <c r="B13" s="35">
        <v>9</v>
      </c>
      <c r="C13" s="13" t="s">
        <v>32</v>
      </c>
      <c r="D13" s="16">
        <v>82</v>
      </c>
      <c r="E13" s="16">
        <v>79</v>
      </c>
      <c r="F13" s="16">
        <v>66</v>
      </c>
      <c r="G13" s="16">
        <v>46</v>
      </c>
      <c r="H13" s="16">
        <v>70</v>
      </c>
      <c r="I13" s="16">
        <v>70</v>
      </c>
      <c r="J13" s="16">
        <v>88</v>
      </c>
      <c r="K13" s="16">
        <v>70</v>
      </c>
      <c r="L13" s="17">
        <f>SUM(D13:K13)</f>
        <v>571</v>
      </c>
      <c r="M13" s="31">
        <v>66</v>
      </c>
      <c r="N13" s="31">
        <v>46</v>
      </c>
      <c r="O13" s="19">
        <f>L13-M13-N13</f>
        <v>459</v>
      </c>
    </row>
    <row r="14" spans="2:16" ht="45" customHeight="1">
      <c r="B14" s="35">
        <v>10</v>
      </c>
      <c r="C14" s="13" t="s">
        <v>11</v>
      </c>
      <c r="D14" s="16">
        <v>70</v>
      </c>
      <c r="E14" s="16">
        <v>64</v>
      </c>
      <c r="F14" s="16">
        <v>70</v>
      </c>
      <c r="G14" s="16">
        <v>70</v>
      </c>
      <c r="H14" s="16">
        <v>58</v>
      </c>
      <c r="I14" s="16">
        <v>79</v>
      </c>
      <c r="J14" s="16">
        <v>66</v>
      </c>
      <c r="K14" s="16">
        <v>79</v>
      </c>
      <c r="L14" s="17">
        <f>SUM(D14:K14)</f>
        <v>556</v>
      </c>
      <c r="M14" s="31">
        <v>64</v>
      </c>
      <c r="N14" s="18">
        <v>58</v>
      </c>
      <c r="O14" s="19">
        <f>L14-M14-N14</f>
        <v>434</v>
      </c>
    </row>
    <row r="15" spans="2:16" ht="45" customHeight="1">
      <c r="B15" s="35">
        <v>11</v>
      </c>
      <c r="C15" s="13" t="s">
        <v>13</v>
      </c>
      <c r="D15" s="16">
        <v>58</v>
      </c>
      <c r="E15" s="16">
        <v>56</v>
      </c>
      <c r="F15" s="16">
        <v>74</v>
      </c>
      <c r="G15" s="16">
        <v>92</v>
      </c>
      <c r="H15" s="16">
        <v>0</v>
      </c>
      <c r="I15" s="16">
        <v>88</v>
      </c>
      <c r="J15" s="16">
        <v>58</v>
      </c>
      <c r="K15" s="16">
        <v>58</v>
      </c>
      <c r="L15" s="17">
        <f>SUM(D15:K15)</f>
        <v>484</v>
      </c>
      <c r="M15" s="31">
        <v>56</v>
      </c>
      <c r="N15" s="31">
        <v>0</v>
      </c>
      <c r="O15" s="19">
        <f>L15-M15-N15</f>
        <v>428</v>
      </c>
    </row>
    <row r="16" spans="2:16" ht="45" customHeight="1">
      <c r="B16" s="35">
        <v>12</v>
      </c>
      <c r="C16" s="13" t="s">
        <v>60</v>
      </c>
      <c r="D16" s="16">
        <v>0</v>
      </c>
      <c r="E16" s="16">
        <v>54</v>
      </c>
      <c r="F16" s="16">
        <v>0</v>
      </c>
      <c r="G16" s="16">
        <v>68</v>
      </c>
      <c r="H16" s="16">
        <v>72</v>
      </c>
      <c r="I16" s="16">
        <v>72</v>
      </c>
      <c r="J16" s="16">
        <v>79</v>
      </c>
      <c r="K16" s="16">
        <v>68</v>
      </c>
      <c r="L16" s="17">
        <f>SUM(D16:K16)</f>
        <v>413</v>
      </c>
      <c r="M16" s="31">
        <v>0</v>
      </c>
      <c r="N16" s="31">
        <v>0</v>
      </c>
      <c r="O16" s="19">
        <f>L16-M16-N16</f>
        <v>413</v>
      </c>
    </row>
    <row r="17" spans="2:15" ht="45" customHeight="1">
      <c r="B17" s="35">
        <v>13</v>
      </c>
      <c r="C17" s="30" t="s">
        <v>23</v>
      </c>
      <c r="D17" s="16">
        <v>64</v>
      </c>
      <c r="E17" s="16">
        <v>68</v>
      </c>
      <c r="F17" s="16">
        <v>76</v>
      </c>
      <c r="G17" s="16">
        <v>58</v>
      </c>
      <c r="H17" s="16">
        <v>64</v>
      </c>
      <c r="I17" s="16">
        <v>58</v>
      </c>
      <c r="J17" s="16">
        <v>82</v>
      </c>
      <c r="K17" s="16">
        <v>56</v>
      </c>
      <c r="L17" s="17">
        <f>SUM(D17:K17)</f>
        <v>526</v>
      </c>
      <c r="M17" s="31">
        <v>58</v>
      </c>
      <c r="N17" s="31">
        <v>56</v>
      </c>
      <c r="O17" s="19">
        <f>L17-M17-N17</f>
        <v>412</v>
      </c>
    </row>
    <row r="18" spans="2:15" ht="45" customHeight="1">
      <c r="B18" s="35">
        <v>14</v>
      </c>
      <c r="C18" s="13" t="s">
        <v>33</v>
      </c>
      <c r="D18" s="16">
        <v>68</v>
      </c>
      <c r="E18" s="16">
        <v>82</v>
      </c>
      <c r="F18" s="16">
        <v>52</v>
      </c>
      <c r="G18" s="16">
        <v>52</v>
      </c>
      <c r="H18" s="16">
        <v>50</v>
      </c>
      <c r="I18" s="16">
        <v>74</v>
      </c>
      <c r="J18" s="16">
        <v>68</v>
      </c>
      <c r="K18" s="16">
        <v>60</v>
      </c>
      <c r="L18" s="17">
        <f>SUM(D18:K18)</f>
        <v>506</v>
      </c>
      <c r="M18" s="31">
        <v>52</v>
      </c>
      <c r="N18" s="31">
        <v>50</v>
      </c>
      <c r="O18" s="19">
        <f>L18-M18-N18</f>
        <v>404</v>
      </c>
    </row>
    <row r="19" spans="2:15" ht="45" customHeight="1">
      <c r="B19" s="35">
        <v>15</v>
      </c>
      <c r="C19" s="13" t="s">
        <v>22</v>
      </c>
      <c r="D19" s="16">
        <v>74</v>
      </c>
      <c r="E19" s="16">
        <v>74</v>
      </c>
      <c r="F19" s="16">
        <v>64</v>
      </c>
      <c r="G19" s="16">
        <v>54</v>
      </c>
      <c r="H19" s="16">
        <v>0</v>
      </c>
      <c r="I19" s="16">
        <v>68</v>
      </c>
      <c r="J19" s="16">
        <v>60</v>
      </c>
      <c r="K19" s="16">
        <v>0</v>
      </c>
      <c r="L19" s="17">
        <f>SUM(D19:K19)</f>
        <v>394</v>
      </c>
      <c r="M19" s="31">
        <v>0</v>
      </c>
      <c r="N19" s="31">
        <v>0</v>
      </c>
      <c r="O19" s="19">
        <f>L19-M19-N19</f>
        <v>394</v>
      </c>
    </row>
    <row r="20" spans="2:15" ht="45" customHeight="1">
      <c r="B20" s="35">
        <v>16</v>
      </c>
      <c r="C20" s="13" t="s">
        <v>7</v>
      </c>
      <c r="D20" s="16">
        <v>60</v>
      </c>
      <c r="E20" s="16">
        <v>92</v>
      </c>
      <c r="F20" s="16">
        <v>54</v>
      </c>
      <c r="G20" s="16">
        <v>64</v>
      </c>
      <c r="H20" s="16">
        <v>52</v>
      </c>
      <c r="I20" s="16">
        <v>56</v>
      </c>
      <c r="J20" s="16">
        <v>52</v>
      </c>
      <c r="K20" s="16">
        <v>52</v>
      </c>
      <c r="L20" s="17">
        <f>SUM(D20:K20)</f>
        <v>482</v>
      </c>
      <c r="M20" s="31">
        <v>52</v>
      </c>
      <c r="N20" s="31">
        <v>52</v>
      </c>
      <c r="O20" s="19">
        <f>L20-M20-N20</f>
        <v>378</v>
      </c>
    </row>
    <row r="21" spans="2:15" ht="45" customHeight="1">
      <c r="B21" s="35">
        <v>17</v>
      </c>
      <c r="C21" s="30" t="s">
        <v>57</v>
      </c>
      <c r="D21" s="16">
        <v>0</v>
      </c>
      <c r="E21" s="16">
        <v>50</v>
      </c>
      <c r="F21" s="16">
        <v>58</v>
      </c>
      <c r="G21" s="16">
        <v>76</v>
      </c>
      <c r="H21" s="16">
        <v>48</v>
      </c>
      <c r="I21" s="16">
        <v>56</v>
      </c>
      <c r="J21" s="16">
        <v>56</v>
      </c>
      <c r="K21" s="16">
        <v>82</v>
      </c>
      <c r="L21" s="17">
        <f>SUM(D21:K21)</f>
        <v>426</v>
      </c>
      <c r="M21" s="31">
        <v>0</v>
      </c>
      <c r="N21" s="31">
        <v>48</v>
      </c>
      <c r="O21" s="19">
        <f>L21-M21-N21</f>
        <v>378</v>
      </c>
    </row>
    <row r="22" spans="2:15" ht="45" customHeight="1">
      <c r="B22" s="35">
        <v>18</v>
      </c>
      <c r="C22" s="13" t="s">
        <v>14</v>
      </c>
      <c r="D22" s="16">
        <v>76</v>
      </c>
      <c r="E22" s="16">
        <v>0</v>
      </c>
      <c r="F22" s="16">
        <v>46</v>
      </c>
      <c r="G22" s="16">
        <v>50</v>
      </c>
      <c r="H22" s="16">
        <v>66</v>
      </c>
      <c r="I22" s="16">
        <v>60</v>
      </c>
      <c r="J22" s="16">
        <v>52</v>
      </c>
      <c r="K22" s="16">
        <v>64</v>
      </c>
      <c r="L22" s="17">
        <f>SUM(D22:K22)</f>
        <v>414</v>
      </c>
      <c r="M22" s="31">
        <v>0</v>
      </c>
      <c r="N22" s="31">
        <v>46</v>
      </c>
      <c r="O22" s="19">
        <f>L22-M22-N22</f>
        <v>368</v>
      </c>
    </row>
    <row r="23" spans="2:15" ht="45" customHeight="1">
      <c r="B23" s="35">
        <v>19</v>
      </c>
      <c r="C23" s="13" t="s">
        <v>8</v>
      </c>
      <c r="D23" s="16">
        <v>72</v>
      </c>
      <c r="E23" s="16">
        <v>36</v>
      </c>
      <c r="F23" s="16">
        <v>36</v>
      </c>
      <c r="G23" s="16">
        <v>52</v>
      </c>
      <c r="H23" s="16">
        <v>62</v>
      </c>
      <c r="I23" s="16">
        <v>50</v>
      </c>
      <c r="J23" s="16">
        <v>72</v>
      </c>
      <c r="K23" s="16">
        <v>50</v>
      </c>
      <c r="L23" s="17">
        <f>SUM(D23:K23)</f>
        <v>430</v>
      </c>
      <c r="M23" s="31">
        <v>36</v>
      </c>
      <c r="N23" s="31">
        <v>36</v>
      </c>
      <c r="O23" s="19">
        <f>L23-M23-N23</f>
        <v>358</v>
      </c>
    </row>
    <row r="24" spans="2:15" ht="45" customHeight="1">
      <c r="B24" s="35">
        <v>20</v>
      </c>
      <c r="C24" s="13" t="s">
        <v>16</v>
      </c>
      <c r="D24" s="16">
        <v>58</v>
      </c>
      <c r="E24" s="16">
        <v>0</v>
      </c>
      <c r="F24" s="16">
        <v>60</v>
      </c>
      <c r="G24" s="16">
        <v>62</v>
      </c>
      <c r="H24" s="16">
        <v>56</v>
      </c>
      <c r="I24" s="16">
        <v>66</v>
      </c>
      <c r="J24" s="16">
        <v>56</v>
      </c>
      <c r="K24" s="16">
        <v>52</v>
      </c>
      <c r="L24" s="17">
        <f>SUM(D24:K24)</f>
        <v>410</v>
      </c>
      <c r="M24" s="31">
        <v>0</v>
      </c>
      <c r="N24" s="31">
        <v>52</v>
      </c>
      <c r="O24" s="19">
        <f>L24-M24-N24</f>
        <v>358</v>
      </c>
    </row>
    <row r="25" spans="2:15" ht="45" customHeight="1">
      <c r="B25" s="35">
        <v>21</v>
      </c>
      <c r="C25" s="13" t="s">
        <v>25</v>
      </c>
      <c r="D25" s="16">
        <v>62</v>
      </c>
      <c r="E25" s="16">
        <v>58</v>
      </c>
      <c r="F25" s="16">
        <v>0</v>
      </c>
      <c r="G25" s="16">
        <v>58</v>
      </c>
      <c r="H25" s="16">
        <v>46</v>
      </c>
      <c r="I25" s="16">
        <v>48</v>
      </c>
      <c r="J25" s="16">
        <v>70</v>
      </c>
      <c r="K25" s="16">
        <v>56</v>
      </c>
      <c r="L25" s="17">
        <f>SUM(D25:K25)</f>
        <v>398</v>
      </c>
      <c r="M25" s="31">
        <v>0</v>
      </c>
      <c r="N25" s="31">
        <v>46</v>
      </c>
      <c r="O25" s="19">
        <f>L25-M25-N25</f>
        <v>352</v>
      </c>
    </row>
    <row r="26" spans="2:15" ht="45" customHeight="1">
      <c r="B26" s="35">
        <v>22</v>
      </c>
      <c r="C26" s="13" t="s">
        <v>47</v>
      </c>
      <c r="D26" s="16">
        <v>40</v>
      </c>
      <c r="E26" s="16">
        <v>60</v>
      </c>
      <c r="F26" s="16">
        <v>48</v>
      </c>
      <c r="G26" s="16">
        <v>0</v>
      </c>
      <c r="H26" s="16">
        <v>50</v>
      </c>
      <c r="I26" s="16">
        <v>0</v>
      </c>
      <c r="J26" s="16">
        <v>74</v>
      </c>
      <c r="K26" s="16">
        <v>72</v>
      </c>
      <c r="L26" s="17">
        <f>SUM(D26:K26)</f>
        <v>344</v>
      </c>
      <c r="M26" s="31">
        <v>0</v>
      </c>
      <c r="N26" s="31">
        <v>0</v>
      </c>
      <c r="O26" s="19">
        <f>L26-M26-N26</f>
        <v>344</v>
      </c>
    </row>
    <row r="27" spans="2:15" ht="45" customHeight="1">
      <c r="B27" s="35">
        <v>23</v>
      </c>
      <c r="C27" s="13" t="s">
        <v>4</v>
      </c>
      <c r="D27" s="16">
        <v>56</v>
      </c>
      <c r="E27" s="16">
        <v>36</v>
      </c>
      <c r="F27" s="16">
        <v>56</v>
      </c>
      <c r="G27" s="16">
        <v>56</v>
      </c>
      <c r="H27" s="16">
        <v>60</v>
      </c>
      <c r="I27" s="16">
        <v>54</v>
      </c>
      <c r="J27" s="16">
        <v>62</v>
      </c>
      <c r="K27" s="16">
        <v>48</v>
      </c>
      <c r="L27" s="17">
        <f>SUM(D27:K27)</f>
        <v>428</v>
      </c>
      <c r="M27" s="31">
        <v>36</v>
      </c>
      <c r="N27" s="31">
        <v>48</v>
      </c>
      <c r="O27" s="19">
        <f>L27-M27-N27</f>
        <v>344</v>
      </c>
    </row>
    <row r="28" spans="2:15" ht="45" customHeight="1">
      <c r="B28" s="35">
        <v>24</v>
      </c>
      <c r="C28" s="9" t="s">
        <v>46</v>
      </c>
      <c r="D28" s="16">
        <v>54</v>
      </c>
      <c r="E28" s="16">
        <v>72</v>
      </c>
      <c r="F28" s="16">
        <v>58</v>
      </c>
      <c r="G28" s="16">
        <v>54</v>
      </c>
      <c r="H28" s="16">
        <v>52</v>
      </c>
      <c r="I28" s="16">
        <v>52</v>
      </c>
      <c r="J28" s="16">
        <v>0</v>
      </c>
      <c r="K28" s="16">
        <v>0</v>
      </c>
      <c r="L28" s="17">
        <f>SUM(D28:K28)</f>
        <v>342</v>
      </c>
      <c r="M28" s="31">
        <v>0</v>
      </c>
      <c r="N28" s="31">
        <v>0</v>
      </c>
      <c r="O28" s="19">
        <f>L28-M28-N28</f>
        <v>342</v>
      </c>
    </row>
    <row r="29" spans="2:15" ht="45" customHeight="1">
      <c r="B29" s="35">
        <v>25</v>
      </c>
      <c r="C29" s="13" t="s">
        <v>24</v>
      </c>
      <c r="D29" s="16">
        <v>0</v>
      </c>
      <c r="E29" s="16">
        <v>28</v>
      </c>
      <c r="F29" s="16">
        <v>0</v>
      </c>
      <c r="G29" s="16">
        <v>72</v>
      </c>
      <c r="H29" s="16">
        <v>54</v>
      </c>
      <c r="I29" s="16">
        <v>64</v>
      </c>
      <c r="J29" s="16">
        <v>54</v>
      </c>
      <c r="K29" s="16">
        <v>62</v>
      </c>
      <c r="L29" s="17">
        <f>SUM(D29:K29)</f>
        <v>334</v>
      </c>
      <c r="M29" s="31">
        <v>0</v>
      </c>
      <c r="N29" s="31">
        <v>0</v>
      </c>
      <c r="O29" s="19">
        <f>L29-M29-N29</f>
        <v>334</v>
      </c>
    </row>
    <row r="30" spans="2:15" ht="45" customHeight="1">
      <c r="B30" s="35">
        <v>26</v>
      </c>
      <c r="C30" s="13" t="s">
        <v>66</v>
      </c>
      <c r="D30" s="16">
        <v>36</v>
      </c>
      <c r="E30" s="16">
        <v>54</v>
      </c>
      <c r="F30" s="16">
        <v>62</v>
      </c>
      <c r="G30" s="16">
        <v>56</v>
      </c>
      <c r="H30" s="16">
        <v>40</v>
      </c>
      <c r="I30" s="16">
        <v>58</v>
      </c>
      <c r="J30" s="16">
        <v>54</v>
      </c>
      <c r="K30" s="16">
        <v>50</v>
      </c>
      <c r="L30" s="17">
        <f>SUM(D30:K30)</f>
        <v>410</v>
      </c>
      <c r="M30" s="31">
        <v>36</v>
      </c>
      <c r="N30" s="31">
        <v>40</v>
      </c>
      <c r="O30" s="19">
        <f>L30-M30-N30</f>
        <v>334</v>
      </c>
    </row>
    <row r="31" spans="2:15" ht="45" customHeight="1">
      <c r="B31" s="35">
        <v>27</v>
      </c>
      <c r="C31" s="13" t="s">
        <v>73</v>
      </c>
      <c r="D31" s="16">
        <v>0</v>
      </c>
      <c r="E31" s="16">
        <v>0</v>
      </c>
      <c r="F31" s="16">
        <v>72</v>
      </c>
      <c r="G31" s="16">
        <v>60</v>
      </c>
      <c r="H31" s="16">
        <v>56</v>
      </c>
      <c r="I31" s="16">
        <v>62</v>
      </c>
      <c r="J31" s="16">
        <v>58</v>
      </c>
      <c r="K31" s="16">
        <v>0</v>
      </c>
      <c r="L31" s="17">
        <f>SUM(D31:K31)</f>
        <v>308</v>
      </c>
      <c r="M31" s="31">
        <v>0</v>
      </c>
      <c r="N31" s="31">
        <v>0</v>
      </c>
      <c r="O31" s="19">
        <f>L31-M31-N31</f>
        <v>308</v>
      </c>
    </row>
    <row r="32" spans="2:15" ht="45" customHeight="1">
      <c r="B32" s="35">
        <v>28</v>
      </c>
      <c r="C32" s="13" t="s">
        <v>56</v>
      </c>
      <c r="D32" s="16">
        <v>0</v>
      </c>
      <c r="E32" s="16">
        <v>52</v>
      </c>
      <c r="F32" s="16">
        <v>68</v>
      </c>
      <c r="G32" s="16">
        <v>48</v>
      </c>
      <c r="H32" s="16">
        <v>46</v>
      </c>
      <c r="I32" s="16">
        <v>54</v>
      </c>
      <c r="J32" s="16">
        <v>40</v>
      </c>
      <c r="K32" s="16">
        <v>0</v>
      </c>
      <c r="L32" s="17">
        <f>SUM(D32:K32)</f>
        <v>308</v>
      </c>
      <c r="M32" s="31">
        <v>0</v>
      </c>
      <c r="N32" s="31">
        <v>0</v>
      </c>
      <c r="O32" s="19">
        <f>L32-M32-N32</f>
        <v>308</v>
      </c>
    </row>
    <row r="33" spans="2:15" ht="45" customHeight="1">
      <c r="B33" s="35">
        <v>29</v>
      </c>
      <c r="C33" s="13" t="s">
        <v>41</v>
      </c>
      <c r="D33" s="16">
        <v>50</v>
      </c>
      <c r="E33" s="16">
        <v>50</v>
      </c>
      <c r="F33" s="16">
        <v>50</v>
      </c>
      <c r="G33" s="16">
        <v>40</v>
      </c>
      <c r="H33" s="16">
        <v>58</v>
      </c>
      <c r="I33" s="16">
        <v>50</v>
      </c>
      <c r="J33" s="16">
        <v>48</v>
      </c>
      <c r="K33" s="16">
        <v>0</v>
      </c>
      <c r="L33" s="17">
        <f>SUM(D33:K33)</f>
        <v>346</v>
      </c>
      <c r="M33" s="31">
        <v>40</v>
      </c>
      <c r="N33" s="31">
        <v>0</v>
      </c>
      <c r="O33" s="19">
        <f>L33-M33-N33</f>
        <v>306</v>
      </c>
    </row>
    <row r="34" spans="2:15" ht="45" customHeight="1">
      <c r="B34" s="35">
        <v>30</v>
      </c>
      <c r="C34" s="13" t="s">
        <v>17</v>
      </c>
      <c r="D34" s="16">
        <v>40</v>
      </c>
      <c r="E34" s="16">
        <v>44</v>
      </c>
      <c r="F34" s="16">
        <v>54</v>
      </c>
      <c r="G34" s="16">
        <v>46</v>
      </c>
      <c r="H34" s="16">
        <v>68</v>
      </c>
      <c r="I34" s="16">
        <v>36</v>
      </c>
      <c r="J34" s="16">
        <v>44</v>
      </c>
      <c r="K34" s="16">
        <v>46</v>
      </c>
      <c r="L34" s="17">
        <f>SUM(D34:K34)</f>
        <v>378</v>
      </c>
      <c r="M34" s="31">
        <v>40</v>
      </c>
      <c r="N34" s="31">
        <v>36</v>
      </c>
      <c r="O34" s="19">
        <f>L34-M34-N34</f>
        <v>302</v>
      </c>
    </row>
    <row r="35" spans="2:15" ht="45" customHeight="1">
      <c r="B35" s="35">
        <v>31</v>
      </c>
      <c r="C35" s="13" t="s">
        <v>65</v>
      </c>
      <c r="D35" s="16">
        <v>52</v>
      </c>
      <c r="E35" s="16">
        <v>32</v>
      </c>
      <c r="F35" s="16">
        <v>40</v>
      </c>
      <c r="G35" s="16">
        <v>48</v>
      </c>
      <c r="H35" s="16">
        <v>54</v>
      </c>
      <c r="I35" s="16">
        <v>0</v>
      </c>
      <c r="J35" s="16">
        <v>40</v>
      </c>
      <c r="K35" s="16">
        <v>54</v>
      </c>
      <c r="L35" s="17">
        <f>SUM(D35:K35)</f>
        <v>320</v>
      </c>
      <c r="M35" s="31">
        <v>32</v>
      </c>
      <c r="N35" s="31">
        <v>0</v>
      </c>
      <c r="O35" s="19">
        <f>L35-M35-N35</f>
        <v>288</v>
      </c>
    </row>
    <row r="36" spans="2:15" ht="45" customHeight="1">
      <c r="B36" s="35">
        <v>32</v>
      </c>
      <c r="C36" s="13" t="s">
        <v>18</v>
      </c>
      <c r="D36" s="16">
        <v>54</v>
      </c>
      <c r="E36" s="16">
        <v>40</v>
      </c>
      <c r="F36" s="16">
        <v>32</v>
      </c>
      <c r="G36" s="16">
        <v>40</v>
      </c>
      <c r="H36" s="16">
        <v>44</v>
      </c>
      <c r="I36" s="16">
        <v>46</v>
      </c>
      <c r="J36" s="16">
        <v>48</v>
      </c>
      <c r="K36" s="16">
        <v>54</v>
      </c>
      <c r="L36" s="17">
        <f>SUM(D36:K36)</f>
        <v>358</v>
      </c>
      <c r="M36" s="31">
        <v>40</v>
      </c>
      <c r="N36" s="31">
        <v>32</v>
      </c>
      <c r="O36" s="19">
        <f>L36-M36-N36</f>
        <v>286</v>
      </c>
    </row>
    <row r="37" spans="2:15" ht="45" customHeight="1">
      <c r="B37" s="35">
        <v>33</v>
      </c>
      <c r="C37" s="13" t="s">
        <v>48</v>
      </c>
      <c r="D37" s="16">
        <v>48</v>
      </c>
      <c r="E37" s="16">
        <v>32</v>
      </c>
      <c r="F37" s="16">
        <v>56</v>
      </c>
      <c r="G37" s="16">
        <v>44</v>
      </c>
      <c r="H37" s="16">
        <v>48</v>
      </c>
      <c r="I37" s="16">
        <v>40</v>
      </c>
      <c r="J37" s="16">
        <v>32</v>
      </c>
      <c r="K37" s="16">
        <v>44</v>
      </c>
      <c r="L37" s="17">
        <f>SUM(D37:K37)</f>
        <v>344</v>
      </c>
      <c r="M37" s="31">
        <v>32</v>
      </c>
      <c r="N37" s="31">
        <v>32</v>
      </c>
      <c r="O37" s="19">
        <f>L37-M37-N37</f>
        <v>280</v>
      </c>
    </row>
    <row r="38" spans="2:15" ht="45" customHeight="1">
      <c r="B38" s="35">
        <v>34</v>
      </c>
      <c r="C38" s="13" t="s">
        <v>64</v>
      </c>
      <c r="D38" s="16">
        <v>50</v>
      </c>
      <c r="E38" s="16">
        <v>32</v>
      </c>
      <c r="F38" s="16">
        <v>36</v>
      </c>
      <c r="G38" s="16">
        <v>0</v>
      </c>
      <c r="H38" s="16">
        <v>36</v>
      </c>
      <c r="I38" s="16">
        <v>52</v>
      </c>
      <c r="J38" s="16">
        <v>40</v>
      </c>
      <c r="K38" s="16">
        <v>44</v>
      </c>
      <c r="L38" s="17">
        <f>SUM(D38:K38)</f>
        <v>290</v>
      </c>
      <c r="M38" s="31">
        <v>32</v>
      </c>
      <c r="N38" s="31">
        <v>0</v>
      </c>
      <c r="O38" s="19">
        <f>L38-M38-N38</f>
        <v>258</v>
      </c>
    </row>
    <row r="39" spans="2:15" ht="45" customHeight="1">
      <c r="B39" s="35">
        <v>35</v>
      </c>
      <c r="C39" s="13" t="s">
        <v>42</v>
      </c>
      <c r="D39" s="16">
        <v>36</v>
      </c>
      <c r="E39" s="16">
        <v>32</v>
      </c>
      <c r="F39" s="16">
        <v>44</v>
      </c>
      <c r="G39" s="16">
        <v>36</v>
      </c>
      <c r="H39" s="16">
        <v>32</v>
      </c>
      <c r="I39" s="16">
        <v>46</v>
      </c>
      <c r="J39" s="16">
        <v>28</v>
      </c>
      <c r="K39" s="16">
        <v>0</v>
      </c>
      <c r="L39" s="17">
        <f>SUM(D39:K39)</f>
        <v>254</v>
      </c>
      <c r="M39" s="31">
        <v>28</v>
      </c>
      <c r="N39" s="31">
        <v>0</v>
      </c>
      <c r="O39" s="19">
        <f>L39-M39-N39</f>
        <v>226</v>
      </c>
    </row>
    <row r="40" spans="2:15" ht="45" customHeight="1">
      <c r="B40" s="35">
        <v>36</v>
      </c>
      <c r="C40" s="13" t="s">
        <v>35</v>
      </c>
      <c r="D40" s="16">
        <v>48</v>
      </c>
      <c r="E40" s="16">
        <v>28</v>
      </c>
      <c r="F40" s="16">
        <v>40</v>
      </c>
      <c r="G40" s="16">
        <v>44</v>
      </c>
      <c r="H40" s="16">
        <v>0</v>
      </c>
      <c r="I40" s="16">
        <v>0</v>
      </c>
      <c r="J40" s="16">
        <v>0</v>
      </c>
      <c r="K40" s="16">
        <v>36</v>
      </c>
      <c r="L40" s="17">
        <f>SUM(D40:K40)</f>
        <v>196</v>
      </c>
      <c r="M40" s="31">
        <v>0</v>
      </c>
      <c r="N40" s="31">
        <v>0</v>
      </c>
      <c r="O40" s="19">
        <f>L40-M40-N40</f>
        <v>196</v>
      </c>
    </row>
    <row r="41" spans="2:15" ht="45" customHeight="1">
      <c r="B41" s="35">
        <v>37</v>
      </c>
      <c r="C41" s="13" t="s">
        <v>6</v>
      </c>
      <c r="D41" s="16">
        <v>32</v>
      </c>
      <c r="E41" s="16">
        <v>28</v>
      </c>
      <c r="F41" s="16">
        <v>0</v>
      </c>
      <c r="G41" s="16">
        <v>0</v>
      </c>
      <c r="H41" s="16">
        <v>28</v>
      </c>
      <c r="I41" s="16">
        <v>36</v>
      </c>
      <c r="J41" s="16">
        <v>32</v>
      </c>
      <c r="K41" s="16">
        <v>40</v>
      </c>
      <c r="L41" s="17">
        <f>SUM(D41:K41)</f>
        <v>196</v>
      </c>
      <c r="M41" s="31">
        <v>0</v>
      </c>
      <c r="N41" s="31">
        <v>0</v>
      </c>
      <c r="O41" s="19">
        <f>L41-M41-N41</f>
        <v>196</v>
      </c>
    </row>
    <row r="42" spans="2:15" ht="45" customHeight="1">
      <c r="B42" s="35">
        <v>38</v>
      </c>
      <c r="C42" s="13" t="s">
        <v>10</v>
      </c>
      <c r="D42" s="16">
        <v>92</v>
      </c>
      <c r="E42" s="16">
        <v>0</v>
      </c>
      <c r="F42" s="16">
        <v>0</v>
      </c>
      <c r="G42" s="16">
        <v>0</v>
      </c>
      <c r="H42" s="16">
        <v>100</v>
      </c>
      <c r="I42" s="16">
        <v>0</v>
      </c>
      <c r="J42" s="16">
        <v>0</v>
      </c>
      <c r="K42" s="16">
        <v>0</v>
      </c>
      <c r="L42" s="17">
        <f>SUM(D42:K42)</f>
        <v>192</v>
      </c>
      <c r="M42" s="31">
        <v>0</v>
      </c>
      <c r="N42" s="31">
        <v>0</v>
      </c>
      <c r="O42" s="19">
        <f>L42-M42-N42</f>
        <v>192</v>
      </c>
    </row>
    <row r="43" spans="2:15" ht="45" customHeight="1">
      <c r="B43" s="35">
        <v>39</v>
      </c>
      <c r="C43" s="13" t="s">
        <v>20</v>
      </c>
      <c r="D43" s="16">
        <v>44</v>
      </c>
      <c r="E43" s="16">
        <v>62</v>
      </c>
      <c r="F43" s="16">
        <v>44</v>
      </c>
      <c r="G43" s="16">
        <v>0</v>
      </c>
      <c r="H43" s="16">
        <v>0</v>
      </c>
      <c r="I43" s="16">
        <v>0</v>
      </c>
      <c r="J43" s="16">
        <v>40</v>
      </c>
      <c r="K43" s="16">
        <v>0</v>
      </c>
      <c r="L43" s="17">
        <f>SUM(D43:K43)</f>
        <v>190</v>
      </c>
      <c r="M43" s="31">
        <v>0</v>
      </c>
      <c r="N43" s="31">
        <v>0</v>
      </c>
      <c r="O43" s="19">
        <f>L43-M43-N43</f>
        <v>190</v>
      </c>
    </row>
    <row r="44" spans="2:15" ht="45" customHeight="1">
      <c r="B44" s="35">
        <v>40</v>
      </c>
      <c r="C44" s="13" t="s">
        <v>55</v>
      </c>
      <c r="D44" s="16">
        <v>36</v>
      </c>
      <c r="E44" s="16">
        <v>46</v>
      </c>
      <c r="F44" s="16">
        <v>0</v>
      </c>
      <c r="G44" s="16">
        <v>0</v>
      </c>
      <c r="H44" s="16">
        <v>32</v>
      </c>
      <c r="I44" s="16">
        <v>36</v>
      </c>
      <c r="J44" s="16">
        <v>0</v>
      </c>
      <c r="K44" s="16">
        <v>40</v>
      </c>
      <c r="L44" s="17">
        <f>SUM(D44:K44)</f>
        <v>190</v>
      </c>
      <c r="M44" s="31">
        <v>0</v>
      </c>
      <c r="N44" s="31">
        <v>0</v>
      </c>
      <c r="O44" s="19">
        <f>L44-M44-N44</f>
        <v>190</v>
      </c>
    </row>
    <row r="45" spans="2:15" ht="45" customHeight="1">
      <c r="B45" s="35">
        <v>41</v>
      </c>
      <c r="C45" s="13" t="s">
        <v>31</v>
      </c>
      <c r="D45" s="16">
        <v>40</v>
      </c>
      <c r="E45" s="16">
        <v>48</v>
      </c>
      <c r="F45" s="16">
        <v>0</v>
      </c>
      <c r="G45" s="16">
        <v>0</v>
      </c>
      <c r="H45" s="16">
        <v>0</v>
      </c>
      <c r="I45" s="16">
        <v>32</v>
      </c>
      <c r="J45" s="16">
        <v>0</v>
      </c>
      <c r="K45" s="16">
        <v>58</v>
      </c>
      <c r="L45" s="17">
        <f>SUM(D45:K45)</f>
        <v>178</v>
      </c>
      <c r="M45" s="31">
        <v>0</v>
      </c>
      <c r="N45" s="31">
        <v>0</v>
      </c>
      <c r="O45" s="19">
        <f>L45-M45-N45</f>
        <v>178</v>
      </c>
    </row>
    <row r="46" spans="2:15" ht="45" customHeight="1">
      <c r="B46" s="35">
        <v>42</v>
      </c>
      <c r="C46" s="13" t="s">
        <v>36</v>
      </c>
      <c r="D46" s="16">
        <v>28</v>
      </c>
      <c r="E46" s="16">
        <v>28</v>
      </c>
      <c r="F46" s="16">
        <v>40</v>
      </c>
      <c r="G46" s="16">
        <v>36</v>
      </c>
      <c r="H46" s="16">
        <v>0</v>
      </c>
      <c r="I46" s="16">
        <v>0</v>
      </c>
      <c r="J46" s="16">
        <v>28</v>
      </c>
      <c r="K46" s="16">
        <v>0</v>
      </c>
      <c r="L46" s="17">
        <f>SUM(D46:K46)</f>
        <v>160</v>
      </c>
      <c r="M46" s="31">
        <v>0</v>
      </c>
      <c r="N46" s="31">
        <v>0</v>
      </c>
      <c r="O46" s="19">
        <f>L46-M46-N46</f>
        <v>160</v>
      </c>
    </row>
    <row r="47" spans="2:15" ht="45" customHeight="1">
      <c r="B47" s="35">
        <v>43</v>
      </c>
      <c r="C47" s="13" t="s">
        <v>21</v>
      </c>
      <c r="D47" s="16">
        <v>56</v>
      </c>
      <c r="E47" s="16">
        <v>24</v>
      </c>
      <c r="F47" s="16">
        <v>36</v>
      </c>
      <c r="G47" s="16">
        <v>36</v>
      </c>
      <c r="H47" s="16">
        <v>0</v>
      </c>
      <c r="I47" s="16">
        <v>0</v>
      </c>
      <c r="J47" s="16">
        <v>0</v>
      </c>
      <c r="K47" s="16">
        <v>0</v>
      </c>
      <c r="L47" s="32">
        <f>SUM(D47:K47)</f>
        <v>152</v>
      </c>
      <c r="M47" s="31">
        <v>0</v>
      </c>
      <c r="N47" s="31">
        <v>0</v>
      </c>
      <c r="O47" s="19">
        <f>L47-M47-N47</f>
        <v>152</v>
      </c>
    </row>
    <row r="48" spans="2:15" ht="45" customHeight="1">
      <c r="B48" s="35">
        <v>44</v>
      </c>
      <c r="C48" s="13" t="s">
        <v>79</v>
      </c>
      <c r="D48" s="16">
        <v>0</v>
      </c>
      <c r="E48" s="16">
        <v>0</v>
      </c>
      <c r="F48" s="16">
        <v>0</v>
      </c>
      <c r="G48" s="16">
        <v>0</v>
      </c>
      <c r="H48" s="16">
        <v>40</v>
      </c>
      <c r="I48" s="16">
        <v>40</v>
      </c>
      <c r="J48" s="16">
        <v>64</v>
      </c>
      <c r="K48" s="16">
        <v>0</v>
      </c>
      <c r="L48" s="17">
        <v>144</v>
      </c>
      <c r="M48" s="31">
        <v>0</v>
      </c>
      <c r="N48" s="31">
        <v>0</v>
      </c>
      <c r="O48" s="19">
        <v>144</v>
      </c>
    </row>
    <row r="49" spans="2:15" ht="45" customHeight="1">
      <c r="B49" s="35">
        <v>45</v>
      </c>
      <c r="C49" s="13" t="s">
        <v>50</v>
      </c>
      <c r="D49" s="16">
        <v>0</v>
      </c>
      <c r="E49" s="16">
        <v>24</v>
      </c>
      <c r="F49" s="16">
        <v>0</v>
      </c>
      <c r="G49" s="16">
        <v>0</v>
      </c>
      <c r="H49" s="16">
        <v>36</v>
      </c>
      <c r="I49" s="16">
        <v>36</v>
      </c>
      <c r="J49" s="16">
        <v>46</v>
      </c>
      <c r="K49" s="16">
        <v>0</v>
      </c>
      <c r="L49" s="17">
        <f>SUM(D49:K49)</f>
        <v>142</v>
      </c>
      <c r="M49" s="31">
        <v>0</v>
      </c>
      <c r="N49" s="31">
        <v>0</v>
      </c>
      <c r="O49" s="19">
        <f>L49-M49-N49</f>
        <v>142</v>
      </c>
    </row>
    <row r="50" spans="2:15" ht="45" customHeight="1">
      <c r="B50" s="35">
        <v>46</v>
      </c>
      <c r="C50" s="13" t="s">
        <v>51</v>
      </c>
      <c r="D50" s="16">
        <v>0</v>
      </c>
      <c r="E50" s="16">
        <v>24</v>
      </c>
      <c r="F50" s="16">
        <v>0</v>
      </c>
      <c r="G50" s="16">
        <v>0</v>
      </c>
      <c r="H50" s="16">
        <v>32</v>
      </c>
      <c r="I50" s="16">
        <v>40</v>
      </c>
      <c r="J50" s="16">
        <v>44</v>
      </c>
      <c r="K50" s="16">
        <v>0</v>
      </c>
      <c r="L50" s="17">
        <f>SUM(D50:K50)</f>
        <v>140</v>
      </c>
      <c r="M50" s="31">
        <v>0</v>
      </c>
      <c r="N50" s="31">
        <v>0</v>
      </c>
      <c r="O50" s="19">
        <f>L50-M50-N50</f>
        <v>140</v>
      </c>
    </row>
    <row r="51" spans="2:15" ht="45" customHeight="1">
      <c r="B51" s="35">
        <v>47</v>
      </c>
      <c r="C51" s="13" t="s">
        <v>94</v>
      </c>
      <c r="D51" s="16">
        <v>46</v>
      </c>
      <c r="E51" s="16">
        <v>40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48</v>
      </c>
      <c r="L51" s="17">
        <f>SUM(D51:K51)</f>
        <v>134</v>
      </c>
      <c r="M51" s="31">
        <v>0</v>
      </c>
      <c r="N51" s="31">
        <v>0</v>
      </c>
      <c r="O51" s="19">
        <f>L51-M51-N51</f>
        <v>134</v>
      </c>
    </row>
    <row r="52" spans="2:15" ht="45" customHeight="1">
      <c r="B52" s="35">
        <v>48</v>
      </c>
      <c r="C52" s="13" t="s">
        <v>40</v>
      </c>
      <c r="D52" s="16">
        <v>52</v>
      </c>
      <c r="E52" s="16">
        <v>0</v>
      </c>
      <c r="F52" s="16">
        <v>0</v>
      </c>
      <c r="G52" s="16">
        <v>36</v>
      </c>
      <c r="H52" s="16">
        <v>36</v>
      </c>
      <c r="I52" s="16">
        <v>0</v>
      </c>
      <c r="J52" s="16">
        <v>0</v>
      </c>
      <c r="K52" s="16">
        <v>0</v>
      </c>
      <c r="L52" s="17">
        <f>SUM(D52:K52)</f>
        <v>124</v>
      </c>
      <c r="M52" s="31">
        <v>0</v>
      </c>
      <c r="N52" s="31">
        <v>0</v>
      </c>
      <c r="O52" s="19">
        <f>L52-M52-N52</f>
        <v>124</v>
      </c>
    </row>
    <row r="53" spans="2:15" ht="45" customHeight="1">
      <c r="B53" s="35">
        <v>49</v>
      </c>
      <c r="C53" s="13" t="s">
        <v>44</v>
      </c>
      <c r="D53" s="16">
        <v>32</v>
      </c>
      <c r="E53" s="16">
        <v>44</v>
      </c>
      <c r="F53" s="16">
        <v>0</v>
      </c>
      <c r="G53" s="16">
        <v>0</v>
      </c>
      <c r="H53" s="16">
        <v>0</v>
      </c>
      <c r="I53" s="16">
        <v>44</v>
      </c>
      <c r="J53" s="16">
        <v>0</v>
      </c>
      <c r="K53" s="16">
        <v>0</v>
      </c>
      <c r="L53" s="32">
        <f>SUM(D53:K53)</f>
        <v>120</v>
      </c>
      <c r="M53" s="31">
        <v>0</v>
      </c>
      <c r="N53" s="31">
        <v>0</v>
      </c>
      <c r="O53" s="19">
        <f>L53-M53-N53</f>
        <v>120</v>
      </c>
    </row>
    <row r="54" spans="2:15" ht="45" customHeight="1">
      <c r="B54" s="35">
        <v>50</v>
      </c>
      <c r="C54" s="13" t="s">
        <v>84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40</v>
      </c>
      <c r="J54" s="16">
        <v>28</v>
      </c>
      <c r="K54" s="16">
        <v>40</v>
      </c>
      <c r="L54" s="17">
        <v>108</v>
      </c>
      <c r="M54" s="31">
        <v>0</v>
      </c>
      <c r="N54" s="31">
        <v>0</v>
      </c>
      <c r="O54" s="19">
        <v>108</v>
      </c>
    </row>
    <row r="55" spans="2:15" ht="45" customHeight="1">
      <c r="B55" s="35">
        <v>51</v>
      </c>
      <c r="C55" s="13" t="s">
        <v>76</v>
      </c>
      <c r="D55" s="16">
        <v>0</v>
      </c>
      <c r="E55" s="16">
        <v>0</v>
      </c>
      <c r="F55" s="16">
        <v>52</v>
      </c>
      <c r="G55" s="16">
        <v>50</v>
      </c>
      <c r="H55" s="16">
        <v>0</v>
      </c>
      <c r="I55" s="16">
        <v>0</v>
      </c>
      <c r="J55" s="16">
        <v>0</v>
      </c>
      <c r="K55" s="16">
        <v>0</v>
      </c>
      <c r="L55" s="17">
        <f>SUM(D55:K55)</f>
        <v>102</v>
      </c>
      <c r="M55" s="31">
        <v>0</v>
      </c>
      <c r="N55" s="31">
        <v>0</v>
      </c>
      <c r="O55" s="19">
        <f>L55-M55-N55</f>
        <v>102</v>
      </c>
    </row>
    <row r="56" spans="2:15" ht="45" customHeight="1">
      <c r="B56" s="35">
        <v>52</v>
      </c>
      <c r="C56" s="13" t="s">
        <v>82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48</v>
      </c>
      <c r="J56" s="16">
        <v>0</v>
      </c>
      <c r="K56" s="16">
        <v>46</v>
      </c>
      <c r="L56" s="17">
        <v>94</v>
      </c>
      <c r="M56" s="31">
        <v>0</v>
      </c>
      <c r="N56" s="31">
        <v>0</v>
      </c>
      <c r="O56" s="19">
        <v>94</v>
      </c>
    </row>
    <row r="57" spans="2:15" ht="45" customHeight="1">
      <c r="B57" s="35">
        <v>53</v>
      </c>
      <c r="C57" s="13" t="s">
        <v>75</v>
      </c>
      <c r="D57" s="16">
        <v>0</v>
      </c>
      <c r="E57" s="16">
        <v>0</v>
      </c>
      <c r="F57" s="16">
        <v>0</v>
      </c>
      <c r="G57" s="16">
        <v>40</v>
      </c>
      <c r="H57" s="16">
        <v>0</v>
      </c>
      <c r="I57" s="16">
        <v>0</v>
      </c>
      <c r="J57" s="16">
        <v>50</v>
      </c>
      <c r="K57" s="16">
        <v>0</v>
      </c>
      <c r="L57" s="17">
        <f>SUM(D57:K57)</f>
        <v>90</v>
      </c>
      <c r="M57" s="31">
        <v>0</v>
      </c>
      <c r="N57" s="31">
        <v>0</v>
      </c>
      <c r="O57" s="19">
        <f>L57-M57-N57</f>
        <v>90</v>
      </c>
    </row>
    <row r="58" spans="2:15" ht="45" customHeight="1">
      <c r="B58" s="35">
        <v>54</v>
      </c>
      <c r="C58" s="13" t="s">
        <v>15</v>
      </c>
      <c r="D58" s="16">
        <v>0</v>
      </c>
      <c r="E58" s="16">
        <v>48</v>
      </c>
      <c r="F58" s="16">
        <v>0</v>
      </c>
      <c r="G58" s="16">
        <v>0</v>
      </c>
      <c r="H58" s="16">
        <v>40</v>
      </c>
      <c r="I58" s="16">
        <v>0</v>
      </c>
      <c r="J58" s="16">
        <v>0</v>
      </c>
      <c r="K58" s="16">
        <v>0</v>
      </c>
      <c r="L58" s="32">
        <f>SUM(D58:K58)</f>
        <v>88</v>
      </c>
      <c r="M58" s="31">
        <v>0</v>
      </c>
      <c r="N58" s="31">
        <v>0</v>
      </c>
      <c r="O58" s="19">
        <f>L58-M58-N58</f>
        <v>88</v>
      </c>
    </row>
    <row r="59" spans="2:15" ht="45" customHeight="1">
      <c r="B59" s="35">
        <v>55</v>
      </c>
      <c r="C59" s="13" t="s">
        <v>74</v>
      </c>
      <c r="D59" s="16">
        <v>0</v>
      </c>
      <c r="E59" s="16">
        <v>0</v>
      </c>
      <c r="F59" s="16">
        <v>46</v>
      </c>
      <c r="G59" s="16">
        <v>40</v>
      </c>
      <c r="H59" s="16">
        <v>0</v>
      </c>
      <c r="I59" s="16">
        <v>0</v>
      </c>
      <c r="J59" s="16">
        <v>0</v>
      </c>
      <c r="K59" s="16">
        <v>0</v>
      </c>
      <c r="L59" s="17">
        <f>SUM(D59:K59)</f>
        <v>86</v>
      </c>
      <c r="M59" s="31">
        <v>0</v>
      </c>
      <c r="N59" s="31">
        <v>0</v>
      </c>
      <c r="O59" s="19">
        <f>L59-M59-N59</f>
        <v>86</v>
      </c>
    </row>
    <row r="60" spans="2:15" ht="45" customHeight="1">
      <c r="B60" s="35">
        <v>56</v>
      </c>
      <c r="C60" s="13" t="s">
        <v>83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40</v>
      </c>
      <c r="J60" s="16">
        <v>46</v>
      </c>
      <c r="K60" s="16">
        <v>0</v>
      </c>
      <c r="L60" s="17">
        <v>86</v>
      </c>
      <c r="M60" s="31">
        <v>0</v>
      </c>
      <c r="N60" s="31">
        <v>0</v>
      </c>
      <c r="O60" s="19">
        <v>86</v>
      </c>
    </row>
    <row r="61" spans="2:15" ht="45" customHeight="1">
      <c r="B61" s="35">
        <v>57</v>
      </c>
      <c r="C61" s="13" t="s">
        <v>77</v>
      </c>
      <c r="D61" s="16">
        <v>0</v>
      </c>
      <c r="E61" s="16">
        <v>0</v>
      </c>
      <c r="F61" s="16">
        <v>0</v>
      </c>
      <c r="G61" s="16">
        <v>0</v>
      </c>
      <c r="H61" s="16">
        <v>82</v>
      </c>
      <c r="I61" s="16">
        <v>0</v>
      </c>
      <c r="J61" s="16">
        <v>0</v>
      </c>
      <c r="K61" s="16">
        <v>0</v>
      </c>
      <c r="L61" s="17">
        <f>SUM(D61:K61)</f>
        <v>82</v>
      </c>
      <c r="M61" s="31">
        <v>0</v>
      </c>
      <c r="N61" s="31">
        <v>0</v>
      </c>
      <c r="O61" s="19">
        <f>L61-M61-N61</f>
        <v>82</v>
      </c>
    </row>
    <row r="62" spans="2:15" ht="45" customHeight="1">
      <c r="B62" s="35">
        <v>58</v>
      </c>
      <c r="C62" s="13" t="s">
        <v>45</v>
      </c>
      <c r="D62" s="16">
        <v>0</v>
      </c>
      <c r="E62" s="16">
        <v>40</v>
      </c>
      <c r="F62" s="16">
        <v>40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7">
        <f>SUM(D62:K62)</f>
        <v>80</v>
      </c>
      <c r="M62" s="31">
        <v>0</v>
      </c>
      <c r="N62" s="31">
        <v>0</v>
      </c>
      <c r="O62" s="19">
        <f>L62-M62-N62</f>
        <v>80</v>
      </c>
    </row>
    <row r="63" spans="2:15" ht="45" customHeight="1">
      <c r="B63" s="35">
        <v>59</v>
      </c>
      <c r="C63" s="13" t="s">
        <v>63</v>
      </c>
      <c r="D63" s="16">
        <v>0</v>
      </c>
      <c r="E63" s="16">
        <v>36</v>
      </c>
      <c r="F63" s="16">
        <v>0</v>
      </c>
      <c r="G63" s="16">
        <v>0</v>
      </c>
      <c r="H63" s="16">
        <v>44</v>
      </c>
      <c r="I63" s="16">
        <v>0</v>
      </c>
      <c r="J63" s="16">
        <v>0</v>
      </c>
      <c r="K63" s="16">
        <v>0</v>
      </c>
      <c r="L63" s="17">
        <f>SUM(D63:K63)</f>
        <v>80</v>
      </c>
      <c r="M63" s="31">
        <v>0</v>
      </c>
      <c r="N63" s="31">
        <v>0</v>
      </c>
      <c r="O63" s="19">
        <f>L63-M63-N63</f>
        <v>80</v>
      </c>
    </row>
    <row r="64" spans="2:15" ht="45" customHeight="1">
      <c r="B64" s="35">
        <v>60</v>
      </c>
      <c r="C64" s="13" t="s">
        <v>85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76</v>
      </c>
      <c r="K64" s="16">
        <v>0</v>
      </c>
      <c r="L64" s="17">
        <v>76</v>
      </c>
      <c r="M64" s="31">
        <v>0</v>
      </c>
      <c r="N64" s="31">
        <v>0</v>
      </c>
      <c r="O64" s="19">
        <v>76</v>
      </c>
    </row>
    <row r="65" spans="2:15" ht="45" customHeight="1">
      <c r="B65" s="35">
        <v>61</v>
      </c>
      <c r="C65" s="13" t="s">
        <v>34</v>
      </c>
      <c r="D65" s="16">
        <v>40</v>
      </c>
      <c r="E65" s="16">
        <v>0</v>
      </c>
      <c r="F65" s="16">
        <v>36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7">
        <f>SUM(D65:K65)</f>
        <v>76</v>
      </c>
      <c r="M65" s="31">
        <v>0</v>
      </c>
      <c r="N65" s="31">
        <v>0</v>
      </c>
      <c r="O65" s="19">
        <f>L65-M65-N65</f>
        <v>76</v>
      </c>
    </row>
    <row r="66" spans="2:15" ht="45" customHeight="1">
      <c r="B66" s="35">
        <v>62</v>
      </c>
      <c r="C66" s="13" t="s">
        <v>90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36</v>
      </c>
      <c r="K66" s="16">
        <v>40</v>
      </c>
      <c r="L66" s="17">
        <v>76</v>
      </c>
      <c r="M66" s="31">
        <v>0</v>
      </c>
      <c r="N66" s="31">
        <v>0</v>
      </c>
      <c r="O66" s="19">
        <v>76</v>
      </c>
    </row>
    <row r="67" spans="2:15" ht="45" customHeight="1">
      <c r="B67" s="35">
        <v>63</v>
      </c>
      <c r="C67" s="13" t="s">
        <v>38</v>
      </c>
      <c r="D67" s="16">
        <v>32</v>
      </c>
      <c r="E67" s="16">
        <v>36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7">
        <f>SUM(D67:K67)</f>
        <v>68</v>
      </c>
      <c r="M67" s="31">
        <v>0</v>
      </c>
      <c r="N67" s="31">
        <v>0</v>
      </c>
      <c r="O67" s="19">
        <f>L67-M67-N67</f>
        <v>68</v>
      </c>
    </row>
    <row r="68" spans="2:15" ht="45" customHeight="1">
      <c r="B68" s="35">
        <v>64</v>
      </c>
      <c r="C68" s="13" t="s">
        <v>59</v>
      </c>
      <c r="D68" s="16">
        <v>0</v>
      </c>
      <c r="E68" s="16">
        <v>56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7">
        <f>SUM(D68:K68)</f>
        <v>56</v>
      </c>
      <c r="M68" s="31">
        <v>0</v>
      </c>
      <c r="N68" s="31">
        <v>0</v>
      </c>
      <c r="O68" s="19">
        <f>L68-M68-N68</f>
        <v>56</v>
      </c>
    </row>
    <row r="69" spans="2:15" ht="45" customHeight="1">
      <c r="B69" s="35">
        <v>65</v>
      </c>
      <c r="C69" s="13" t="s">
        <v>61</v>
      </c>
      <c r="D69" s="16">
        <v>0</v>
      </c>
      <c r="E69" s="16">
        <v>52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>SUM(D69:K69)</f>
        <v>52</v>
      </c>
      <c r="M69" s="31">
        <v>0</v>
      </c>
      <c r="N69" s="31">
        <v>0</v>
      </c>
      <c r="O69" s="19">
        <f>L69-M69-N69</f>
        <v>52</v>
      </c>
    </row>
    <row r="70" spans="2:15" ht="45" customHeight="1">
      <c r="B70" s="35">
        <v>66</v>
      </c>
      <c r="C70" s="13" t="s">
        <v>87</v>
      </c>
      <c r="D70" s="16">
        <v>0</v>
      </c>
      <c r="E70" s="16">
        <v>0</v>
      </c>
      <c r="F70" s="16">
        <v>48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>SUM(D70:K70)</f>
        <v>48</v>
      </c>
      <c r="M70" s="31">
        <v>0</v>
      </c>
      <c r="N70" s="31">
        <v>0</v>
      </c>
      <c r="O70" s="19">
        <f>L70-M70-N70</f>
        <v>48</v>
      </c>
    </row>
    <row r="71" spans="2:15" ht="45" customHeight="1">
      <c r="B71" s="35">
        <v>67</v>
      </c>
      <c r="C71" s="13" t="s">
        <v>43</v>
      </c>
      <c r="D71" s="16">
        <v>46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>SUM(D71:K71)</f>
        <v>46</v>
      </c>
      <c r="M71" s="31">
        <v>0</v>
      </c>
      <c r="N71" s="31">
        <v>0</v>
      </c>
      <c r="O71" s="19">
        <f>L71-M71-N71</f>
        <v>46</v>
      </c>
    </row>
    <row r="72" spans="2:15" ht="45" customHeight="1">
      <c r="B72" s="35">
        <v>68</v>
      </c>
      <c r="C72" s="13" t="s">
        <v>62</v>
      </c>
      <c r="D72" s="16">
        <v>0</v>
      </c>
      <c r="E72" s="16">
        <v>46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>SUM(D72:K72)</f>
        <v>46</v>
      </c>
      <c r="M72" s="31">
        <v>0</v>
      </c>
      <c r="N72" s="31">
        <v>0</v>
      </c>
      <c r="O72" s="19">
        <f>L72-M72-N72</f>
        <v>46</v>
      </c>
    </row>
    <row r="73" spans="2:15" ht="45" customHeight="1">
      <c r="B73" s="35">
        <v>69</v>
      </c>
      <c r="C73" s="13" t="s">
        <v>27</v>
      </c>
      <c r="D73" s="16">
        <v>44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>SUM(D73:K73)</f>
        <v>44</v>
      </c>
      <c r="M73" s="31">
        <v>0</v>
      </c>
      <c r="N73" s="31">
        <v>0</v>
      </c>
      <c r="O73" s="19">
        <f>L73-M73-N73</f>
        <v>44</v>
      </c>
    </row>
    <row r="74" spans="2:15" ht="45" customHeight="1">
      <c r="B74" s="35">
        <v>70</v>
      </c>
      <c r="C74" s="13" t="s">
        <v>19</v>
      </c>
      <c r="D74" s="16">
        <v>0</v>
      </c>
      <c r="E74" s="16">
        <v>40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>SUM(D74:K74)</f>
        <v>40</v>
      </c>
      <c r="M74" s="31">
        <v>0</v>
      </c>
      <c r="N74" s="31">
        <v>0</v>
      </c>
      <c r="O74" s="19">
        <f>L74-M74-N74</f>
        <v>40</v>
      </c>
    </row>
    <row r="75" spans="2:15" ht="45" customHeight="1">
      <c r="B75" s="35">
        <v>71</v>
      </c>
      <c r="C75" s="13" t="s">
        <v>78</v>
      </c>
      <c r="D75" s="16">
        <v>0</v>
      </c>
      <c r="E75" s="16">
        <v>0</v>
      </c>
      <c r="F75" s="16">
        <v>0</v>
      </c>
      <c r="G75" s="16">
        <v>0</v>
      </c>
      <c r="H75" s="16">
        <v>40</v>
      </c>
      <c r="I75" s="16">
        <v>0</v>
      </c>
      <c r="J75" s="16">
        <v>0</v>
      </c>
      <c r="K75" s="16">
        <v>0</v>
      </c>
      <c r="L75" s="17">
        <v>40</v>
      </c>
      <c r="M75" s="31">
        <v>0</v>
      </c>
      <c r="N75" s="31">
        <v>0</v>
      </c>
      <c r="O75" s="19">
        <v>40</v>
      </c>
    </row>
    <row r="76" spans="2:15" ht="45" customHeight="1">
      <c r="B76" s="35">
        <v>72</v>
      </c>
      <c r="C76" s="13" t="s">
        <v>26</v>
      </c>
      <c r="D76" s="16">
        <v>36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7">
        <f>SUM(D76:K76)</f>
        <v>36</v>
      </c>
      <c r="M76" s="31">
        <v>0</v>
      </c>
      <c r="N76" s="31">
        <v>0</v>
      </c>
      <c r="O76" s="19">
        <f>L76-M76-N76</f>
        <v>36</v>
      </c>
    </row>
    <row r="77" spans="2:15" ht="45" customHeight="1">
      <c r="B77" s="35">
        <v>73</v>
      </c>
      <c r="C77" s="13" t="s">
        <v>80</v>
      </c>
      <c r="D77" s="16">
        <v>0</v>
      </c>
      <c r="E77" s="16">
        <v>0</v>
      </c>
      <c r="F77" s="16">
        <v>0</v>
      </c>
      <c r="G77" s="16">
        <v>0</v>
      </c>
      <c r="H77" s="16">
        <v>36</v>
      </c>
      <c r="I77" s="16">
        <v>0</v>
      </c>
      <c r="J77" s="16">
        <v>0</v>
      </c>
      <c r="K77" s="16">
        <v>0</v>
      </c>
      <c r="L77" s="17">
        <v>36</v>
      </c>
      <c r="M77" s="31">
        <v>0</v>
      </c>
      <c r="N77" s="31">
        <v>0</v>
      </c>
      <c r="O77" s="19">
        <v>36</v>
      </c>
    </row>
    <row r="78" spans="2:15" ht="45" customHeight="1">
      <c r="B78" s="35">
        <v>74</v>
      </c>
      <c r="C78" s="13" t="s">
        <v>88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36</v>
      </c>
      <c r="K78" s="16">
        <v>0</v>
      </c>
      <c r="L78" s="17">
        <v>36</v>
      </c>
      <c r="M78" s="31">
        <v>0</v>
      </c>
      <c r="N78" s="31">
        <v>0</v>
      </c>
      <c r="O78" s="19">
        <v>36</v>
      </c>
    </row>
    <row r="79" spans="2:15" ht="45" customHeight="1">
      <c r="B79" s="35">
        <v>75</v>
      </c>
      <c r="C79" s="13" t="s">
        <v>89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36</v>
      </c>
      <c r="K79" s="16">
        <v>0</v>
      </c>
      <c r="L79" s="17">
        <v>36</v>
      </c>
      <c r="M79" s="31">
        <v>0</v>
      </c>
      <c r="N79" s="31">
        <v>0</v>
      </c>
      <c r="O79" s="19">
        <v>36</v>
      </c>
    </row>
    <row r="80" spans="2:15" ht="45" customHeight="1">
      <c r="B80" s="35">
        <v>76</v>
      </c>
      <c r="C80" s="13" t="s">
        <v>91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36</v>
      </c>
      <c r="K80" s="16">
        <v>0</v>
      </c>
      <c r="L80" s="17">
        <v>36</v>
      </c>
      <c r="M80" s="31">
        <v>0</v>
      </c>
      <c r="N80" s="31">
        <v>0</v>
      </c>
      <c r="O80" s="19">
        <v>36</v>
      </c>
    </row>
    <row r="81" spans="2:15" ht="45" customHeight="1">
      <c r="B81" s="35">
        <v>77</v>
      </c>
      <c r="C81" s="13" t="s">
        <v>52</v>
      </c>
      <c r="D81" s="16">
        <v>32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7">
        <f>SUM(D81:K81)</f>
        <v>32</v>
      </c>
      <c r="M81" s="31">
        <v>0</v>
      </c>
      <c r="N81" s="31">
        <v>0</v>
      </c>
      <c r="O81" s="19">
        <f>L81-M81-N81</f>
        <v>32</v>
      </c>
    </row>
    <row r="82" spans="2:15" ht="45" customHeight="1">
      <c r="B82" s="35">
        <v>78</v>
      </c>
      <c r="C82" s="13" t="s">
        <v>81</v>
      </c>
      <c r="D82" s="16">
        <v>0</v>
      </c>
      <c r="E82" s="16">
        <v>0</v>
      </c>
      <c r="F82" s="16">
        <v>0</v>
      </c>
      <c r="G82" s="16">
        <v>0</v>
      </c>
      <c r="H82" s="16">
        <v>32</v>
      </c>
      <c r="I82" s="16">
        <v>0</v>
      </c>
      <c r="J82" s="16">
        <v>0</v>
      </c>
      <c r="K82" s="16">
        <v>0</v>
      </c>
      <c r="L82" s="17">
        <v>32</v>
      </c>
      <c r="M82" s="31">
        <v>0</v>
      </c>
      <c r="N82" s="31">
        <v>0</v>
      </c>
      <c r="O82" s="19">
        <v>32</v>
      </c>
    </row>
    <row r="83" spans="2:15" ht="45" customHeight="1">
      <c r="B83" s="35">
        <v>79</v>
      </c>
      <c r="C83" s="13" t="s">
        <v>92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32</v>
      </c>
      <c r="K83" s="16">
        <v>0</v>
      </c>
      <c r="L83" s="17">
        <v>32</v>
      </c>
      <c r="M83" s="31">
        <v>0</v>
      </c>
      <c r="N83" s="31">
        <v>0</v>
      </c>
      <c r="O83" s="19">
        <v>32</v>
      </c>
    </row>
    <row r="84" spans="2:15" ht="45" customHeight="1">
      <c r="B84" s="35">
        <v>80</v>
      </c>
      <c r="C84" s="13" t="s">
        <v>93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32</v>
      </c>
      <c r="K84" s="16">
        <v>0</v>
      </c>
      <c r="L84" s="17">
        <v>32</v>
      </c>
      <c r="M84" s="31">
        <v>0</v>
      </c>
      <c r="N84" s="31">
        <v>0</v>
      </c>
      <c r="O84" s="19">
        <v>32</v>
      </c>
    </row>
    <row r="85" spans="2:15" ht="45" customHeight="1">
      <c r="B85" s="35">
        <v>81</v>
      </c>
      <c r="C85" s="13" t="s">
        <v>86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28</v>
      </c>
      <c r="K85" s="16">
        <v>0</v>
      </c>
      <c r="L85" s="17">
        <v>28</v>
      </c>
      <c r="M85" s="31">
        <v>0</v>
      </c>
      <c r="N85" s="31">
        <v>0</v>
      </c>
      <c r="O85" s="19">
        <v>28</v>
      </c>
    </row>
    <row r="86" spans="2:15" ht="45" customHeight="1">
      <c r="B86" s="35"/>
      <c r="C86" s="13"/>
      <c r="D86" s="16"/>
      <c r="E86" s="16"/>
      <c r="F86" s="16"/>
      <c r="G86" s="16"/>
      <c r="H86" s="16"/>
      <c r="I86" s="16"/>
      <c r="J86" s="16"/>
      <c r="K86" s="16"/>
      <c r="L86" s="17"/>
      <c r="M86" s="31"/>
      <c r="N86" s="31"/>
      <c r="O86" s="19"/>
    </row>
    <row r="87" spans="2:15" ht="45" customHeight="1">
      <c r="B87" s="35"/>
      <c r="C87" s="13"/>
      <c r="D87" s="16"/>
      <c r="E87" s="16"/>
      <c r="F87" s="16"/>
      <c r="G87" s="16"/>
      <c r="H87" s="16"/>
      <c r="I87" s="16"/>
      <c r="J87" s="16"/>
      <c r="K87" s="16"/>
      <c r="L87" s="17"/>
      <c r="M87" s="31"/>
      <c r="N87" s="31"/>
      <c r="O87" s="19"/>
    </row>
    <row r="88" spans="2:15" ht="45" customHeight="1"/>
    <row r="89" spans="2:15" ht="45" customHeight="1"/>
    <row r="90" spans="2:15" ht="45" customHeight="1"/>
    <row r="91" spans="2:15" ht="45" customHeight="1"/>
    <row r="92" spans="2:15" ht="45" customHeight="1"/>
    <row r="93" spans="2:15" ht="45" customHeight="1"/>
    <row r="94" spans="2:15" ht="45" customHeight="1"/>
    <row r="95" spans="2:15" ht="45" customHeight="1"/>
    <row r="96" spans="2:15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</sheetData>
  <autoFilter ref="C4:O87">
    <filterColumn colId="0">
      <iconFilter iconSet="3Arrows"/>
    </filterColumn>
    <sortState ref="C5:O87">
      <sortCondition descending="1" ref="O4:O87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3"/>
  <sheetViews>
    <sheetView topLeftCell="A28" zoomScale="125" zoomScaleNormal="125" workbookViewId="0">
      <selection activeCell="P41" sqref="P41"/>
    </sheetView>
  </sheetViews>
  <sheetFormatPr defaultRowHeight="12.75"/>
  <cols>
    <col min="1" max="1" width="1.7109375" customWidth="1"/>
    <col min="2" max="2" width="0" hidden="1" customWidth="1"/>
    <col min="3" max="3" width="3.7109375" style="22" customWidth="1"/>
    <col min="4" max="4" width="26.140625" style="3" customWidth="1"/>
    <col min="5" max="12" width="3.7109375" style="14" customWidth="1"/>
    <col min="13" max="13" width="4.7109375" style="14" customWidth="1"/>
    <col min="14" max="15" width="5.7109375" style="14" customWidth="1"/>
    <col min="16" max="16" width="4.7109375" style="14" customWidth="1"/>
    <col min="17" max="22" width="4.7109375" customWidth="1"/>
  </cols>
  <sheetData>
    <row r="2" spans="3:17" ht="18" customHeight="1">
      <c r="C2" s="40" t="s">
        <v>72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6"/>
    </row>
    <row r="3" spans="3:17" ht="18" customHeight="1">
      <c r="C3" s="40" t="s">
        <v>71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6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21" t="s">
        <v>58</v>
      </c>
      <c r="D6" s="21" t="s">
        <v>0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7" t="s">
        <v>69</v>
      </c>
      <c r="N6" s="8" t="s">
        <v>68</v>
      </c>
      <c r="O6" s="8"/>
      <c r="P6" s="37">
        <v>-2</v>
      </c>
    </row>
    <row r="7" spans="3:17" ht="35.1" customHeight="1">
      <c r="C7" s="23">
        <v>1</v>
      </c>
      <c r="D7" s="9" t="s">
        <v>1</v>
      </c>
      <c r="E7" s="15">
        <v>48</v>
      </c>
      <c r="F7" s="16">
        <v>60</v>
      </c>
      <c r="G7" s="16">
        <v>60</v>
      </c>
      <c r="H7" s="16">
        <v>45</v>
      </c>
      <c r="I7" s="16">
        <v>56</v>
      </c>
      <c r="J7" s="16">
        <v>48</v>
      </c>
      <c r="K7" s="16">
        <v>52</v>
      </c>
      <c r="L7" s="16">
        <v>60</v>
      </c>
      <c r="M7" s="17">
        <f>SUM(E7:L7)</f>
        <v>429</v>
      </c>
      <c r="N7" s="18">
        <v>48</v>
      </c>
      <c r="O7" s="18">
        <v>45</v>
      </c>
      <c r="P7" s="19">
        <f>M7-N7-O7</f>
        <v>336</v>
      </c>
    </row>
    <row r="8" spans="3:17" ht="35.1" customHeight="1">
      <c r="C8" s="23">
        <v>2</v>
      </c>
      <c r="D8" s="10" t="s">
        <v>29</v>
      </c>
      <c r="E8" s="16">
        <v>60</v>
      </c>
      <c r="F8" s="16">
        <v>36</v>
      </c>
      <c r="G8" s="16">
        <v>20</v>
      </c>
      <c r="H8" s="16">
        <v>36</v>
      </c>
      <c r="I8" s="16">
        <v>60</v>
      </c>
      <c r="J8" s="16">
        <v>60</v>
      </c>
      <c r="K8" s="16">
        <v>60</v>
      </c>
      <c r="L8" s="16">
        <v>45</v>
      </c>
      <c r="M8" s="17">
        <f>SUM(E8:L8)</f>
        <v>377</v>
      </c>
      <c r="N8" s="18">
        <v>36</v>
      </c>
      <c r="O8" s="18">
        <v>20</v>
      </c>
      <c r="P8" s="19">
        <f>M8-N8-O8</f>
        <v>321</v>
      </c>
    </row>
    <row r="9" spans="3:17" ht="35.1" customHeight="1">
      <c r="C9" s="23">
        <v>3</v>
      </c>
      <c r="D9" s="10" t="s">
        <v>54</v>
      </c>
      <c r="E9" s="16">
        <v>52</v>
      </c>
      <c r="F9" s="16">
        <v>52</v>
      </c>
      <c r="G9" s="16">
        <v>52</v>
      </c>
      <c r="H9" s="16">
        <v>52</v>
      </c>
      <c r="I9" s="16">
        <v>0</v>
      </c>
      <c r="J9" s="16">
        <v>52</v>
      </c>
      <c r="K9" s="16">
        <v>56</v>
      </c>
      <c r="L9" s="16">
        <v>42</v>
      </c>
      <c r="M9" s="17">
        <f>SUM(E9:L9)</f>
        <v>358</v>
      </c>
      <c r="N9" s="18">
        <v>0</v>
      </c>
      <c r="O9" s="18">
        <v>42</v>
      </c>
      <c r="P9" s="19">
        <f>M9-N9-O9</f>
        <v>316</v>
      </c>
    </row>
    <row r="10" spans="3:17" ht="35.1" customHeight="1">
      <c r="C10" s="23">
        <v>4</v>
      </c>
      <c r="D10" s="10" t="s">
        <v>37</v>
      </c>
      <c r="E10" s="16">
        <v>56</v>
      </c>
      <c r="F10" s="16">
        <v>42</v>
      </c>
      <c r="G10" s="16">
        <v>48</v>
      </c>
      <c r="H10" s="16">
        <v>60</v>
      </c>
      <c r="I10" s="16">
        <v>52</v>
      </c>
      <c r="J10" s="16">
        <v>0</v>
      </c>
      <c r="K10" s="16">
        <v>22</v>
      </c>
      <c r="L10" s="16">
        <v>52</v>
      </c>
      <c r="M10" s="17">
        <f>SUM(E10:L10)</f>
        <v>332</v>
      </c>
      <c r="N10" s="18">
        <v>0</v>
      </c>
      <c r="O10" s="18">
        <v>22</v>
      </c>
      <c r="P10" s="19">
        <f>M10-N10-O10</f>
        <v>310</v>
      </c>
    </row>
    <row r="11" spans="3:17" ht="35.1" customHeight="1">
      <c r="C11" s="23">
        <v>5</v>
      </c>
      <c r="D11" s="10" t="s">
        <v>3</v>
      </c>
      <c r="E11" s="16">
        <v>0</v>
      </c>
      <c r="F11" s="16">
        <v>30</v>
      </c>
      <c r="G11" s="16">
        <v>56</v>
      </c>
      <c r="H11" s="16">
        <v>48</v>
      </c>
      <c r="I11" s="16">
        <v>48</v>
      </c>
      <c r="J11" s="16">
        <v>42</v>
      </c>
      <c r="K11" s="16">
        <v>0</v>
      </c>
      <c r="L11" s="16">
        <v>56</v>
      </c>
      <c r="M11" s="17">
        <f>SUM(E11:L11)</f>
        <v>280</v>
      </c>
      <c r="N11" s="18">
        <v>0</v>
      </c>
      <c r="O11" s="18">
        <v>0</v>
      </c>
      <c r="P11" s="19">
        <f>M11-N11-O11</f>
        <v>280</v>
      </c>
    </row>
    <row r="12" spans="3:17" ht="35.1" customHeight="1">
      <c r="C12" s="23">
        <v>6</v>
      </c>
      <c r="D12" s="10" t="s">
        <v>28</v>
      </c>
      <c r="E12" s="16">
        <v>30</v>
      </c>
      <c r="F12" s="16">
        <v>28</v>
      </c>
      <c r="G12" s="16">
        <v>42</v>
      </c>
      <c r="H12" s="16">
        <v>56</v>
      </c>
      <c r="I12" s="16">
        <v>0</v>
      </c>
      <c r="J12" s="16">
        <v>56</v>
      </c>
      <c r="K12" s="16">
        <v>30</v>
      </c>
      <c r="L12" s="16">
        <v>36</v>
      </c>
      <c r="M12" s="17">
        <f>SUM(E12:L12)</f>
        <v>278</v>
      </c>
      <c r="N12" s="18">
        <v>28</v>
      </c>
      <c r="O12" s="18">
        <v>0</v>
      </c>
      <c r="P12" s="19">
        <f>M12-N12-O12</f>
        <v>250</v>
      </c>
    </row>
    <row r="13" spans="3:17" ht="35.1" customHeight="1">
      <c r="C13" s="23">
        <v>7</v>
      </c>
      <c r="D13" s="10" t="s">
        <v>23</v>
      </c>
      <c r="E13" s="16">
        <v>36</v>
      </c>
      <c r="F13" s="16">
        <v>39</v>
      </c>
      <c r="G13" s="16">
        <v>45</v>
      </c>
      <c r="H13" s="16">
        <v>28</v>
      </c>
      <c r="I13" s="16">
        <v>42</v>
      </c>
      <c r="J13" s="16">
        <v>32</v>
      </c>
      <c r="K13" s="16">
        <v>48</v>
      </c>
      <c r="L13" s="16">
        <v>34</v>
      </c>
      <c r="M13" s="17">
        <f>SUM(E13:L13)</f>
        <v>304</v>
      </c>
      <c r="N13" s="18">
        <v>28</v>
      </c>
      <c r="O13" s="18">
        <v>32</v>
      </c>
      <c r="P13" s="19">
        <f>M13-N13-O13</f>
        <v>244</v>
      </c>
    </row>
    <row r="14" spans="3:17" ht="35.1" customHeight="1">
      <c r="C14" s="23">
        <v>8</v>
      </c>
      <c r="D14" s="10" t="s">
        <v>5</v>
      </c>
      <c r="E14" s="16">
        <v>39</v>
      </c>
      <c r="F14" s="16">
        <v>34</v>
      </c>
      <c r="G14" s="16">
        <v>36</v>
      </c>
      <c r="H14" s="16">
        <v>39</v>
      </c>
      <c r="I14" s="16">
        <v>34</v>
      </c>
      <c r="J14" s="16">
        <v>45</v>
      </c>
      <c r="K14" s="16">
        <v>36</v>
      </c>
      <c r="L14" s="16">
        <v>48</v>
      </c>
      <c r="M14" s="17">
        <f>SUM(E14:L14)</f>
        <v>311</v>
      </c>
      <c r="N14" s="18">
        <v>34</v>
      </c>
      <c r="O14" s="18">
        <v>34</v>
      </c>
      <c r="P14" s="19">
        <f>M14-N14-O14</f>
        <v>243</v>
      </c>
    </row>
    <row r="15" spans="3:17" ht="35.1" customHeight="1">
      <c r="C15" s="23">
        <v>9</v>
      </c>
      <c r="D15" s="10" t="s">
        <v>22</v>
      </c>
      <c r="E15" s="16">
        <v>45</v>
      </c>
      <c r="F15" s="16">
        <v>48</v>
      </c>
      <c r="G15" s="16">
        <v>32</v>
      </c>
      <c r="H15" s="16">
        <v>24</v>
      </c>
      <c r="I15" s="16">
        <v>0</v>
      </c>
      <c r="J15" s="16">
        <v>39</v>
      </c>
      <c r="K15" s="16">
        <v>32</v>
      </c>
      <c r="L15" s="16">
        <v>0</v>
      </c>
      <c r="M15" s="17">
        <f>SUM(E15:L15)</f>
        <v>220</v>
      </c>
      <c r="N15" s="18">
        <v>0</v>
      </c>
      <c r="O15" s="18">
        <v>0</v>
      </c>
      <c r="P15" s="19">
        <f>M15-N15-O15</f>
        <v>220</v>
      </c>
    </row>
    <row r="16" spans="3:17" ht="35.1" customHeight="1">
      <c r="C16" s="23">
        <v>10</v>
      </c>
      <c r="D16" s="10" t="s">
        <v>7</v>
      </c>
      <c r="E16" s="16">
        <v>32</v>
      </c>
      <c r="F16" s="16">
        <v>56</v>
      </c>
      <c r="G16" s="16">
        <v>22</v>
      </c>
      <c r="H16" s="16">
        <v>34</v>
      </c>
      <c r="I16" s="16">
        <v>28</v>
      </c>
      <c r="J16" s="16">
        <v>30</v>
      </c>
      <c r="K16" s="16">
        <v>24</v>
      </c>
      <c r="L16" s="16">
        <v>32</v>
      </c>
      <c r="M16" s="17">
        <f>SUM(E16:L16)</f>
        <v>258</v>
      </c>
      <c r="N16" s="18">
        <v>22</v>
      </c>
      <c r="O16" s="18">
        <v>24</v>
      </c>
      <c r="P16" s="19">
        <f>M16-N16-O16</f>
        <v>212</v>
      </c>
    </row>
    <row r="17" spans="3:16" ht="35.1" customHeight="1">
      <c r="C17" s="23">
        <v>11</v>
      </c>
      <c r="D17" s="10" t="s">
        <v>2</v>
      </c>
      <c r="E17" s="16">
        <v>42</v>
      </c>
      <c r="F17" s="16">
        <v>19</v>
      </c>
      <c r="G17" s="16">
        <v>16</v>
      </c>
      <c r="H17" s="16">
        <v>22</v>
      </c>
      <c r="I17" s="16">
        <v>39</v>
      </c>
      <c r="J17" s="16">
        <v>24</v>
      </c>
      <c r="K17" s="16">
        <v>42</v>
      </c>
      <c r="L17" s="16">
        <v>30</v>
      </c>
      <c r="M17" s="17">
        <f>SUM(E17:L17)</f>
        <v>234</v>
      </c>
      <c r="N17" s="18">
        <v>19</v>
      </c>
      <c r="O17" s="18">
        <v>16</v>
      </c>
      <c r="P17" s="19">
        <f>M17-N17-O17</f>
        <v>199</v>
      </c>
    </row>
    <row r="18" spans="3:16" ht="35.1" customHeight="1">
      <c r="C18" s="23">
        <v>12</v>
      </c>
      <c r="D18" s="10" t="s">
        <v>16</v>
      </c>
      <c r="E18" s="16">
        <v>30</v>
      </c>
      <c r="F18" s="16">
        <v>0</v>
      </c>
      <c r="G18" s="16">
        <v>28</v>
      </c>
      <c r="H18" s="16">
        <v>32</v>
      </c>
      <c r="I18" s="16">
        <v>32</v>
      </c>
      <c r="J18" s="16">
        <v>36</v>
      </c>
      <c r="K18" s="16">
        <v>28</v>
      </c>
      <c r="L18" s="16">
        <v>32</v>
      </c>
      <c r="M18" s="17">
        <f>SUM(E18:L18)</f>
        <v>218</v>
      </c>
      <c r="N18" s="18">
        <v>0</v>
      </c>
      <c r="O18" s="18">
        <v>28</v>
      </c>
      <c r="P18" s="19">
        <f>M18-N18-O18</f>
        <v>190</v>
      </c>
    </row>
    <row r="19" spans="3:16" ht="35.1" customHeight="1">
      <c r="C19" s="23">
        <v>13</v>
      </c>
      <c r="D19" s="10" t="s">
        <v>25</v>
      </c>
      <c r="E19" s="16">
        <v>34</v>
      </c>
      <c r="F19" s="16">
        <v>30</v>
      </c>
      <c r="G19" s="16">
        <v>0</v>
      </c>
      <c r="H19" s="16">
        <v>28</v>
      </c>
      <c r="I19" s="16">
        <v>24</v>
      </c>
      <c r="J19" s="16">
        <v>22</v>
      </c>
      <c r="K19" s="16">
        <v>39</v>
      </c>
      <c r="L19" s="16">
        <v>34</v>
      </c>
      <c r="M19" s="17">
        <f>SUM(E19:L19)</f>
        <v>211</v>
      </c>
      <c r="N19" s="18">
        <v>0</v>
      </c>
      <c r="O19" s="18">
        <v>22</v>
      </c>
      <c r="P19" s="19">
        <f>M19-N19-O19</f>
        <v>189</v>
      </c>
    </row>
    <row r="20" spans="3:16" ht="35.1" customHeight="1">
      <c r="C20" s="23">
        <v>14</v>
      </c>
      <c r="D20" s="10" t="s">
        <v>4</v>
      </c>
      <c r="E20" s="16">
        <v>28</v>
      </c>
      <c r="F20" s="16">
        <v>19</v>
      </c>
      <c r="G20" s="16">
        <v>24</v>
      </c>
      <c r="H20" s="16">
        <v>26</v>
      </c>
      <c r="I20" s="16">
        <v>36</v>
      </c>
      <c r="J20" s="16">
        <v>28</v>
      </c>
      <c r="K20" s="16">
        <v>34</v>
      </c>
      <c r="L20" s="16">
        <v>28</v>
      </c>
      <c r="M20" s="17">
        <f>SUM(E20:L20)</f>
        <v>223</v>
      </c>
      <c r="N20" s="18">
        <v>19</v>
      </c>
      <c r="O20" s="18">
        <v>24</v>
      </c>
      <c r="P20" s="19">
        <f>M20-N20-O20</f>
        <v>180</v>
      </c>
    </row>
    <row r="21" spans="3:16" ht="35.1" customHeight="1">
      <c r="C21" s="23">
        <v>15</v>
      </c>
      <c r="D21" s="10" t="s">
        <v>46</v>
      </c>
      <c r="E21" s="16">
        <v>26</v>
      </c>
      <c r="F21" s="16">
        <v>45</v>
      </c>
      <c r="G21" s="16">
        <v>26</v>
      </c>
      <c r="H21" s="16">
        <v>24</v>
      </c>
      <c r="I21" s="16">
        <v>28</v>
      </c>
      <c r="J21" s="16">
        <v>26</v>
      </c>
      <c r="K21" s="16">
        <v>0</v>
      </c>
      <c r="L21" s="16">
        <v>0</v>
      </c>
      <c r="M21" s="17">
        <f>SUM(E21:L21)</f>
        <v>175</v>
      </c>
      <c r="N21" s="18">
        <v>0</v>
      </c>
      <c r="O21" s="18">
        <v>0</v>
      </c>
      <c r="P21" s="19">
        <f>M21-N21-O21</f>
        <v>175</v>
      </c>
    </row>
    <row r="22" spans="3:16" ht="35.1" customHeight="1">
      <c r="C22" s="23">
        <v>16</v>
      </c>
      <c r="D22" s="11" t="s">
        <v>66</v>
      </c>
      <c r="E22" s="16">
        <v>21</v>
      </c>
      <c r="F22" s="16">
        <v>26</v>
      </c>
      <c r="G22" s="16">
        <v>30</v>
      </c>
      <c r="H22" s="16">
        <v>26</v>
      </c>
      <c r="I22" s="16">
        <v>20</v>
      </c>
      <c r="J22" s="16">
        <v>32</v>
      </c>
      <c r="K22" s="16">
        <v>26</v>
      </c>
      <c r="L22" s="16">
        <v>30</v>
      </c>
      <c r="M22" s="17">
        <f>SUM(E22:L22)</f>
        <v>211</v>
      </c>
      <c r="N22" s="18">
        <v>21</v>
      </c>
      <c r="O22" s="18">
        <v>20</v>
      </c>
      <c r="P22" s="19">
        <f>M22-N22-O22</f>
        <v>170</v>
      </c>
    </row>
    <row r="23" spans="3:16" ht="35.1" customHeight="1">
      <c r="C23" s="23">
        <v>17</v>
      </c>
      <c r="D23" s="10" t="s">
        <v>73</v>
      </c>
      <c r="E23" s="16">
        <v>0</v>
      </c>
      <c r="F23" s="16">
        <v>0</v>
      </c>
      <c r="G23" s="16">
        <v>39</v>
      </c>
      <c r="H23" s="16">
        <v>30</v>
      </c>
      <c r="I23" s="16">
        <v>32</v>
      </c>
      <c r="J23" s="16">
        <v>34</v>
      </c>
      <c r="K23" s="16">
        <v>30</v>
      </c>
      <c r="L23" s="16">
        <v>0</v>
      </c>
      <c r="M23" s="17">
        <f>SUM(E23:L23)</f>
        <v>165</v>
      </c>
      <c r="N23" s="18">
        <v>0</v>
      </c>
      <c r="O23" s="18">
        <v>0</v>
      </c>
      <c r="P23" s="19">
        <f>M23-N23-O23</f>
        <v>165</v>
      </c>
    </row>
    <row r="24" spans="3:16" ht="35.1" customHeight="1">
      <c r="C24" s="23">
        <v>18</v>
      </c>
      <c r="D24" s="10" t="s">
        <v>17</v>
      </c>
      <c r="E24" s="16">
        <v>22</v>
      </c>
      <c r="F24" s="16">
        <v>22</v>
      </c>
      <c r="G24" s="16">
        <v>22</v>
      </c>
      <c r="H24" s="16">
        <v>19</v>
      </c>
      <c r="I24" s="16">
        <v>45</v>
      </c>
      <c r="J24" s="16">
        <v>19</v>
      </c>
      <c r="K24" s="16">
        <v>20</v>
      </c>
      <c r="L24" s="16">
        <v>26</v>
      </c>
      <c r="M24" s="17">
        <f>SUM(E24:L24)</f>
        <v>195</v>
      </c>
      <c r="N24" s="18">
        <v>19</v>
      </c>
      <c r="O24" s="18">
        <v>19</v>
      </c>
      <c r="P24" s="19">
        <f>M24-N24-O24</f>
        <v>157</v>
      </c>
    </row>
    <row r="25" spans="3:16" ht="35.1" customHeight="1">
      <c r="C25" s="23">
        <v>19</v>
      </c>
      <c r="D25" s="13" t="s">
        <v>24</v>
      </c>
      <c r="E25" s="16">
        <v>0</v>
      </c>
      <c r="F25" s="16">
        <v>17</v>
      </c>
      <c r="G25" s="16">
        <v>0</v>
      </c>
      <c r="H25" s="16">
        <v>42</v>
      </c>
      <c r="I25" s="16">
        <v>30</v>
      </c>
      <c r="J25" s="16">
        <v>0</v>
      </c>
      <c r="K25" s="16">
        <v>26</v>
      </c>
      <c r="L25" s="16">
        <v>39</v>
      </c>
      <c r="M25" s="17">
        <f>SUM(E25:L25)</f>
        <v>154</v>
      </c>
      <c r="N25" s="18">
        <v>0</v>
      </c>
      <c r="O25" s="18">
        <v>0</v>
      </c>
      <c r="P25" s="19">
        <f>M25-N25-O25</f>
        <v>154</v>
      </c>
    </row>
    <row r="26" spans="3:16" ht="35.1" customHeight="1">
      <c r="C26" s="23">
        <v>20</v>
      </c>
      <c r="D26" s="12" t="s">
        <v>56</v>
      </c>
      <c r="E26" s="16">
        <v>0</v>
      </c>
      <c r="F26" s="16">
        <v>24</v>
      </c>
      <c r="G26" s="16">
        <v>34</v>
      </c>
      <c r="H26" s="16">
        <v>20</v>
      </c>
      <c r="I26" s="16">
        <v>24</v>
      </c>
      <c r="J26" s="16">
        <v>28</v>
      </c>
      <c r="K26" s="16">
        <v>19</v>
      </c>
      <c r="L26" s="16">
        <v>0</v>
      </c>
      <c r="M26" s="17">
        <f>SUM(E26:L26)</f>
        <v>149</v>
      </c>
      <c r="N26" s="18">
        <v>0</v>
      </c>
      <c r="O26" s="18">
        <v>0</v>
      </c>
      <c r="P26" s="19">
        <f>M26-N26-O26</f>
        <v>149</v>
      </c>
    </row>
    <row r="27" spans="3:16" ht="35.1" customHeight="1">
      <c r="C27" s="23">
        <v>21</v>
      </c>
      <c r="D27" s="10" t="s">
        <v>48</v>
      </c>
      <c r="E27" s="16">
        <v>24</v>
      </c>
      <c r="F27" s="16">
        <v>18</v>
      </c>
      <c r="G27" s="16">
        <v>24</v>
      </c>
      <c r="H27" s="16">
        <v>18</v>
      </c>
      <c r="I27" s="16">
        <v>26</v>
      </c>
      <c r="J27" s="16">
        <v>20</v>
      </c>
      <c r="K27" s="16">
        <v>18</v>
      </c>
      <c r="L27" s="16">
        <v>24</v>
      </c>
      <c r="M27" s="17">
        <f>SUM(E27:L27)</f>
        <v>172</v>
      </c>
      <c r="N27" s="18">
        <v>18</v>
      </c>
      <c r="O27" s="18">
        <v>18</v>
      </c>
      <c r="P27" s="19">
        <f>M27-N27-O27</f>
        <v>136</v>
      </c>
    </row>
    <row r="28" spans="3:16" ht="35.1" customHeight="1">
      <c r="C28" s="23">
        <v>22</v>
      </c>
      <c r="D28" s="10" t="s">
        <v>6</v>
      </c>
      <c r="E28" s="16">
        <v>19</v>
      </c>
      <c r="F28" s="16">
        <v>17</v>
      </c>
      <c r="G28" s="16">
        <v>0</v>
      </c>
      <c r="H28" s="16">
        <v>0</v>
      </c>
      <c r="I28" s="16">
        <v>19</v>
      </c>
      <c r="J28" s="16">
        <v>19</v>
      </c>
      <c r="K28" s="16">
        <v>18</v>
      </c>
      <c r="L28" s="16">
        <v>22</v>
      </c>
      <c r="M28" s="17">
        <f>SUM(E28:L28)</f>
        <v>114</v>
      </c>
      <c r="N28" s="18">
        <v>0</v>
      </c>
      <c r="O28" s="18">
        <v>0</v>
      </c>
      <c r="P28" s="19">
        <f>M28-N28-O28</f>
        <v>114</v>
      </c>
    </row>
    <row r="29" spans="3:16" ht="35.1" customHeight="1">
      <c r="C29" s="23">
        <v>23</v>
      </c>
      <c r="D29" s="12" t="s">
        <v>20</v>
      </c>
      <c r="E29" s="16">
        <v>23</v>
      </c>
      <c r="F29" s="16">
        <v>32</v>
      </c>
      <c r="G29" s="16">
        <v>18</v>
      </c>
      <c r="H29" s="16">
        <v>0</v>
      </c>
      <c r="I29" s="16">
        <v>0</v>
      </c>
      <c r="J29" s="16">
        <v>0</v>
      </c>
      <c r="K29" s="16">
        <v>19</v>
      </c>
      <c r="L29" s="16">
        <v>0</v>
      </c>
      <c r="M29" s="17">
        <f>SUM(E29:L29)</f>
        <v>92</v>
      </c>
      <c r="N29" s="18">
        <v>0</v>
      </c>
      <c r="O29" s="18">
        <v>0</v>
      </c>
      <c r="P29" s="19">
        <f>M29-N29-O29</f>
        <v>92</v>
      </c>
    </row>
    <row r="30" spans="3:16" ht="35.1" customHeight="1">
      <c r="C30" s="23">
        <v>24</v>
      </c>
      <c r="D30" s="10" t="s">
        <v>36</v>
      </c>
      <c r="E30" s="16">
        <v>18</v>
      </c>
      <c r="F30" s="16">
        <v>17</v>
      </c>
      <c r="G30" s="16">
        <v>17</v>
      </c>
      <c r="H30" s="16">
        <v>15</v>
      </c>
      <c r="I30" s="16">
        <v>0</v>
      </c>
      <c r="J30" s="16">
        <v>0</v>
      </c>
      <c r="K30" s="16">
        <v>17</v>
      </c>
      <c r="L30" s="16">
        <v>0</v>
      </c>
      <c r="M30" s="17">
        <f>SUM(E30:L30)</f>
        <v>84</v>
      </c>
      <c r="N30" s="18">
        <v>0</v>
      </c>
      <c r="O30" s="18">
        <v>0</v>
      </c>
      <c r="P30" s="19">
        <f>M30-N30-O30</f>
        <v>84</v>
      </c>
    </row>
    <row r="31" spans="3:16" ht="35.1" customHeight="1">
      <c r="C31" s="23">
        <v>25</v>
      </c>
      <c r="D31" s="10" t="s">
        <v>21</v>
      </c>
      <c r="E31" s="16">
        <v>28</v>
      </c>
      <c r="F31" s="16">
        <v>16</v>
      </c>
      <c r="G31" s="16">
        <v>16</v>
      </c>
      <c r="H31" s="16">
        <v>16</v>
      </c>
      <c r="I31" s="16">
        <v>0</v>
      </c>
      <c r="J31" s="16">
        <v>0</v>
      </c>
      <c r="K31" s="16">
        <v>0</v>
      </c>
      <c r="L31" s="16">
        <v>0</v>
      </c>
      <c r="M31" s="17">
        <f>SUM(E31:L31)</f>
        <v>76</v>
      </c>
      <c r="N31" s="18">
        <v>0</v>
      </c>
      <c r="O31" s="18">
        <v>0</v>
      </c>
      <c r="P31" s="19">
        <f>M31-N31-O31</f>
        <v>76</v>
      </c>
    </row>
    <row r="32" spans="3:16" ht="35.1" customHeight="1">
      <c r="C32" s="23">
        <v>26</v>
      </c>
      <c r="D32" s="10" t="s">
        <v>44</v>
      </c>
      <c r="E32" s="16">
        <v>19</v>
      </c>
      <c r="F32" s="16">
        <v>22</v>
      </c>
      <c r="G32" s="16">
        <v>0</v>
      </c>
      <c r="H32" s="16">
        <v>0</v>
      </c>
      <c r="I32" s="16">
        <v>0</v>
      </c>
      <c r="J32" s="16">
        <v>20</v>
      </c>
      <c r="K32" s="16">
        <v>0</v>
      </c>
      <c r="L32" s="16">
        <v>0</v>
      </c>
      <c r="M32" s="17">
        <f>SUM(E32:L32)</f>
        <v>61</v>
      </c>
      <c r="N32" s="18">
        <v>0</v>
      </c>
      <c r="O32" s="18">
        <v>0</v>
      </c>
      <c r="P32" s="19">
        <f>M32-N32-O32</f>
        <v>61</v>
      </c>
    </row>
    <row r="33" spans="3:16" ht="35.1" customHeight="1">
      <c r="C33" s="23">
        <v>27</v>
      </c>
      <c r="D33" s="10" t="s">
        <v>85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45</v>
      </c>
      <c r="L33" s="16">
        <v>0</v>
      </c>
      <c r="M33" s="17">
        <f>SUM(E33:L33)</f>
        <v>45</v>
      </c>
      <c r="N33" s="18">
        <v>0</v>
      </c>
      <c r="O33" s="18">
        <v>0</v>
      </c>
      <c r="P33" s="19">
        <f>M33-N33-O33</f>
        <v>45</v>
      </c>
    </row>
    <row r="34" spans="3:16" ht="35.1" customHeight="1">
      <c r="C34" s="23">
        <v>28</v>
      </c>
      <c r="D34" s="10" t="s">
        <v>63</v>
      </c>
      <c r="E34" s="16">
        <v>0</v>
      </c>
      <c r="F34" s="16">
        <v>19</v>
      </c>
      <c r="G34" s="16">
        <v>0</v>
      </c>
      <c r="H34" s="16">
        <v>0</v>
      </c>
      <c r="I34" s="16">
        <v>22</v>
      </c>
      <c r="J34" s="16">
        <v>0</v>
      </c>
      <c r="K34" s="16">
        <v>0</v>
      </c>
      <c r="L34" s="16">
        <v>0</v>
      </c>
      <c r="M34" s="17">
        <f>SUM(E34:L34)</f>
        <v>41</v>
      </c>
      <c r="N34" s="18">
        <v>0</v>
      </c>
      <c r="O34" s="18">
        <v>0</v>
      </c>
      <c r="P34" s="19">
        <f>M34-N34-O34</f>
        <v>41</v>
      </c>
    </row>
    <row r="35" spans="3:16" ht="35.1" customHeight="1">
      <c r="C35" s="23">
        <v>29</v>
      </c>
      <c r="D35" s="10" t="s">
        <v>30</v>
      </c>
      <c r="E35" s="16">
        <v>22</v>
      </c>
      <c r="F35" s="16">
        <v>0</v>
      </c>
      <c r="G35" s="16">
        <v>16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7">
        <f>SUM(E35:L35)</f>
        <v>38</v>
      </c>
      <c r="N35" s="18">
        <v>0</v>
      </c>
      <c r="O35" s="18">
        <v>0</v>
      </c>
      <c r="P35" s="19">
        <f>M35-N35-O35</f>
        <v>38</v>
      </c>
    </row>
    <row r="36" spans="3:16" ht="35.1" customHeight="1">
      <c r="C36" s="23">
        <v>30</v>
      </c>
      <c r="D36" s="10" t="s">
        <v>45</v>
      </c>
      <c r="E36" s="16">
        <v>0</v>
      </c>
      <c r="F36" s="16">
        <v>20</v>
      </c>
      <c r="G36" s="16">
        <v>17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7">
        <f>SUM(E36:L36)</f>
        <v>37</v>
      </c>
      <c r="N36" s="18">
        <v>0</v>
      </c>
      <c r="O36" s="18">
        <v>0</v>
      </c>
      <c r="P36" s="19">
        <f>M36-N36-O36</f>
        <v>37</v>
      </c>
    </row>
    <row r="37" spans="3:16" ht="35.1" customHeight="1">
      <c r="C37" s="23">
        <v>31</v>
      </c>
      <c r="D37" s="10" t="s">
        <v>74</v>
      </c>
      <c r="E37" s="16">
        <v>0</v>
      </c>
      <c r="F37" s="16">
        <v>0</v>
      </c>
      <c r="G37" s="16">
        <v>19</v>
      </c>
      <c r="H37" s="16">
        <v>17</v>
      </c>
      <c r="I37" s="16">
        <v>0</v>
      </c>
      <c r="J37" s="16">
        <v>0</v>
      </c>
      <c r="K37" s="16">
        <v>0</v>
      </c>
      <c r="L37" s="16">
        <v>0</v>
      </c>
      <c r="M37" s="17">
        <f>SUM(E37:L37)</f>
        <v>36</v>
      </c>
      <c r="N37" s="18">
        <v>0</v>
      </c>
      <c r="O37" s="18">
        <v>0</v>
      </c>
      <c r="P37" s="19">
        <f>M37-N37-O37</f>
        <v>36</v>
      </c>
    </row>
    <row r="38" spans="3:16" ht="35.1" customHeight="1">
      <c r="C38" s="23">
        <v>32</v>
      </c>
      <c r="D38" s="10" t="s">
        <v>61</v>
      </c>
      <c r="E38" s="16">
        <v>0</v>
      </c>
      <c r="F38" s="16">
        <v>24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7">
        <f>SUM(E38:L38)</f>
        <v>24</v>
      </c>
      <c r="N38" s="18">
        <v>0</v>
      </c>
      <c r="O38" s="18">
        <v>0</v>
      </c>
      <c r="P38" s="19">
        <f>M38-N38-O38</f>
        <v>24</v>
      </c>
    </row>
    <row r="39" spans="3:16" ht="35.1" customHeight="1">
      <c r="C39" s="23">
        <v>33</v>
      </c>
      <c r="D39" s="10" t="s">
        <v>26</v>
      </c>
      <c r="E39" s="16">
        <v>20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7">
        <f>SUM(E39:L39)</f>
        <v>20</v>
      </c>
      <c r="N39" s="18">
        <v>0</v>
      </c>
      <c r="O39" s="18">
        <v>0</v>
      </c>
      <c r="P39" s="19">
        <f>M39-N39-O39</f>
        <v>20</v>
      </c>
    </row>
    <row r="40" spans="3:16" ht="35.1" customHeight="1">
      <c r="C40" s="23">
        <v>34</v>
      </c>
      <c r="D40" s="13" t="s">
        <v>52</v>
      </c>
      <c r="E40" s="16">
        <v>19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7">
        <f>SUM(E40:L40)</f>
        <v>19</v>
      </c>
      <c r="N40" s="18">
        <v>0</v>
      </c>
      <c r="O40" s="18">
        <v>0</v>
      </c>
      <c r="P40" s="19">
        <f>M40-N40-O40</f>
        <v>19</v>
      </c>
    </row>
    <row r="41" spans="3:16" ht="35.1" customHeight="1">
      <c r="C41" s="23">
        <v>35</v>
      </c>
      <c r="D41" s="10" t="s">
        <v>53</v>
      </c>
      <c r="E41" s="16"/>
      <c r="F41" s="16"/>
      <c r="G41" s="16"/>
      <c r="H41" s="16"/>
      <c r="I41" s="16"/>
      <c r="J41" s="16"/>
      <c r="K41" s="16"/>
      <c r="L41" s="16"/>
      <c r="M41" s="17">
        <f>SUM(E41:L41)</f>
        <v>0</v>
      </c>
      <c r="N41" s="18"/>
      <c r="O41" s="18"/>
      <c r="P41" s="19">
        <f>M41-N41-O41</f>
        <v>0</v>
      </c>
    </row>
    <row r="42" spans="3:16" ht="45" customHeight="1"/>
    <row r="43" spans="3:16" ht="45" customHeight="1"/>
  </sheetData>
  <autoFilter ref="D6:P41">
    <filterColumn colId="0">
      <iconFilter iconSet="3Arrows"/>
    </filterColumn>
    <sortState ref="D7:P41">
      <sortCondition descending="1" ref="P6:P41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2017-04-06T09:36:10Z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